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su paikoitellen" sheetId="1" r:id="rId1"/>
    <sheet name="HENKILÖT" sheetId="2" r:id="rId2"/>
    <sheet name="JOUKKUEET" sheetId="3" r:id="rId3"/>
  </sheets>
  <definedNames/>
  <calcPr fullCalcOnLoad="1"/>
</workbook>
</file>

<file path=xl/sharedStrings.xml><?xml version="1.0" encoding="utf-8"?>
<sst xmlns="http://schemas.openxmlformats.org/spreadsheetml/2006/main" count="1667" uniqueCount="284">
  <si>
    <t>SM-kilpaonki 2014</t>
  </si>
  <si>
    <t>1.osakilpailu lauantai</t>
  </si>
  <si>
    <t>2.osakilpailu sunnuntai</t>
  </si>
  <si>
    <t>Nimi</t>
  </si>
  <si>
    <t>Seura</t>
  </si>
  <si>
    <t>J</t>
  </si>
  <si>
    <t>Sarja</t>
  </si>
  <si>
    <t>Paikka</t>
  </si>
  <si>
    <t>Saalis</t>
  </si>
  <si>
    <t>h pist</t>
  </si>
  <si>
    <t>j pist</t>
  </si>
  <si>
    <t>Yhteis saalis</t>
  </si>
  <si>
    <t>Yhteis pist</t>
  </si>
  <si>
    <t>Sija</t>
  </si>
  <si>
    <t>Alanaatu Inkeri</t>
  </si>
  <si>
    <t>Huittisten KK</t>
  </si>
  <si>
    <t>NA</t>
  </si>
  <si>
    <t>D62</t>
  </si>
  <si>
    <t>Alanaatu Juhani</t>
  </si>
  <si>
    <t>MV</t>
  </si>
  <si>
    <t>A13</t>
  </si>
  <si>
    <t>Antila Markku-Tapio</t>
  </si>
  <si>
    <t>Seinäjoen Seudun Onkijat 3</t>
  </si>
  <si>
    <t>J10</t>
  </si>
  <si>
    <t>M</t>
  </si>
  <si>
    <t>C60</t>
  </si>
  <si>
    <t>Antila Reijo</t>
  </si>
  <si>
    <t>D71</t>
  </si>
  <si>
    <t xml:space="preserve">Bemerståhl Jyri </t>
  </si>
  <si>
    <t xml:space="preserve">FT Garbolino </t>
  </si>
  <si>
    <t>J1</t>
  </si>
  <si>
    <t>A10</t>
  </si>
  <si>
    <t xml:space="preserve">Ekroth Marko </t>
  </si>
  <si>
    <t>Team Sensas Finland 2</t>
  </si>
  <si>
    <t>J13</t>
  </si>
  <si>
    <t>E84</t>
  </si>
  <si>
    <t>Eskelinen Pertti</t>
  </si>
  <si>
    <t>ONKI-86</t>
  </si>
  <si>
    <t>J6</t>
  </si>
  <si>
    <t>E95</t>
  </si>
  <si>
    <t xml:space="preserve">Etelä-Aho Teemu </t>
  </si>
  <si>
    <t>Seinäjoen Seudun Onkijat 2</t>
  </si>
  <si>
    <t>J9</t>
  </si>
  <si>
    <t>E88</t>
  </si>
  <si>
    <t xml:space="preserve">Etelä-Aho Tomi </t>
  </si>
  <si>
    <t>C42</t>
  </si>
  <si>
    <t>Forss Pekka</t>
  </si>
  <si>
    <t>Teljän Kalastajat</t>
  </si>
  <si>
    <t>J15</t>
  </si>
  <si>
    <t>C51</t>
  </si>
  <si>
    <t xml:space="preserve">Gray Simon </t>
  </si>
  <si>
    <t xml:space="preserve"> Milo Team FISH</t>
  </si>
  <si>
    <t>J5</t>
  </si>
  <si>
    <t>D70</t>
  </si>
  <si>
    <t>Hakamäki Petri</t>
  </si>
  <si>
    <t>D64</t>
  </si>
  <si>
    <t>Hirvelä Timo</t>
  </si>
  <si>
    <t>Keski-Hämeen Kilpakoukku</t>
  </si>
  <si>
    <t>J3</t>
  </si>
  <si>
    <t>D74</t>
  </si>
  <si>
    <t>Huhtala Tarja</t>
  </si>
  <si>
    <t>Seinäjoen Seudun Onkijat 1</t>
  </si>
  <si>
    <t>J8</t>
  </si>
  <si>
    <t>C57</t>
  </si>
  <si>
    <t xml:space="preserve">Huikko Markku </t>
  </si>
  <si>
    <t>A6</t>
  </si>
  <si>
    <t>Isokorpi Riitta</t>
  </si>
  <si>
    <t xml:space="preserve">Team Maver </t>
  </si>
  <si>
    <t>D63</t>
  </si>
  <si>
    <t xml:space="preserve">Isokorpi Tero </t>
  </si>
  <si>
    <t>Team Sensas Finland 1</t>
  </si>
  <si>
    <t>J12</t>
  </si>
  <si>
    <t>E91</t>
  </si>
  <si>
    <t xml:space="preserve">Jalkanen Tapani </t>
  </si>
  <si>
    <t>Sarfix Team</t>
  </si>
  <si>
    <t>J7</t>
  </si>
  <si>
    <t>A15</t>
  </si>
  <si>
    <t xml:space="preserve">Jylhäkorpi Mika </t>
  </si>
  <si>
    <t>C55</t>
  </si>
  <si>
    <t xml:space="preserve">Jylhäkorpi Timo </t>
  </si>
  <si>
    <t>B34</t>
  </si>
  <si>
    <t>Kaarakainen Tommi</t>
  </si>
  <si>
    <t>C47</t>
  </si>
  <si>
    <t xml:space="preserve">Kaikkonen Klaus </t>
  </si>
  <si>
    <t>J2</t>
  </si>
  <si>
    <t>C48</t>
  </si>
  <si>
    <t>Kainulainen Sami</t>
  </si>
  <si>
    <t>B27</t>
  </si>
  <si>
    <t>Kankaanpää Jyri</t>
  </si>
  <si>
    <t>Nu</t>
  </si>
  <si>
    <t>E89</t>
  </si>
  <si>
    <t xml:space="preserve">Kankaanpää Rami </t>
  </si>
  <si>
    <t>B39</t>
  </si>
  <si>
    <t xml:space="preserve">Kankaanpää Tero </t>
  </si>
  <si>
    <t>D61</t>
  </si>
  <si>
    <t>Karanen Esko</t>
  </si>
  <si>
    <t>Urjalan Kalakerho</t>
  </si>
  <si>
    <t>C54</t>
  </si>
  <si>
    <r>
      <t>Kauriinmäki Jukka</t>
    </r>
    <r>
      <rPr>
        <sz val="12"/>
        <color indexed="63"/>
        <rFont val="Arial"/>
        <family val="2"/>
      </rPr>
      <t xml:space="preserve"> </t>
    </r>
  </si>
  <si>
    <t>Lempäälän Pilkkimiehet</t>
  </si>
  <si>
    <t>C56</t>
  </si>
  <si>
    <t xml:space="preserve">Kauriinmäki Tero </t>
  </si>
  <si>
    <t>LKK TEAM Colmic Finland</t>
  </si>
  <si>
    <t>J4</t>
  </si>
  <si>
    <t>E92</t>
  </si>
  <si>
    <t>Kero Kari</t>
  </si>
  <si>
    <t>A18</t>
  </si>
  <si>
    <t>Kervinen Esa</t>
  </si>
  <si>
    <t>D80</t>
  </si>
  <si>
    <t>Kiviniemi Antero</t>
  </si>
  <si>
    <t>B31</t>
  </si>
  <si>
    <t xml:space="preserve">Knaapila Jaakko </t>
  </si>
  <si>
    <t>Seinäjoen Seudun Onkijat</t>
  </si>
  <si>
    <t>B32</t>
  </si>
  <si>
    <t>Kolinkanta Jarkko</t>
  </si>
  <si>
    <t>C46</t>
  </si>
  <si>
    <t xml:space="preserve">Korkeamäki Tero </t>
  </si>
  <si>
    <t>E94</t>
  </si>
  <si>
    <t xml:space="preserve">Korkeamäki Tuomas </t>
  </si>
  <si>
    <t>D65</t>
  </si>
  <si>
    <t xml:space="preserve">Korpela Kalervo </t>
  </si>
  <si>
    <t>E86</t>
  </si>
  <si>
    <t>Korpela Taina</t>
  </si>
  <si>
    <t>E90</t>
  </si>
  <si>
    <t>Koskinen Risto</t>
  </si>
  <si>
    <t>E97</t>
  </si>
  <si>
    <t>Kuortti Perttu</t>
  </si>
  <si>
    <t>B35</t>
  </si>
  <si>
    <t>Kuusela Jani</t>
  </si>
  <si>
    <t>A5</t>
  </si>
  <si>
    <t xml:space="preserve">Kuusisto Jukka  </t>
  </si>
  <si>
    <t>A20</t>
  </si>
  <si>
    <t>Kuusisto Oskari</t>
  </si>
  <si>
    <t>E81</t>
  </si>
  <si>
    <t>Kuusisto Pekka</t>
  </si>
  <si>
    <t>B28</t>
  </si>
  <si>
    <t>Laiho Toni</t>
  </si>
  <si>
    <t>C50</t>
  </si>
  <si>
    <t xml:space="preserve">Laukkarinen Lasse </t>
  </si>
  <si>
    <t xml:space="preserve">M </t>
  </si>
  <si>
    <t>C53</t>
  </si>
  <si>
    <t xml:space="preserve">Lavonen Erkki </t>
  </si>
  <si>
    <t>D68</t>
  </si>
  <si>
    <t xml:space="preserve">Lehtinen Ville </t>
  </si>
  <si>
    <t>B33</t>
  </si>
  <si>
    <t>Lillman Henri</t>
  </si>
  <si>
    <t>Team Sensas Finland 3</t>
  </si>
  <si>
    <t>J14</t>
  </si>
  <si>
    <t>C58</t>
  </si>
  <si>
    <t>Lillman Jouni</t>
  </si>
  <si>
    <t>A4</t>
  </si>
  <si>
    <t>Mäkinen Pasi</t>
  </si>
  <si>
    <t>A19</t>
  </si>
  <si>
    <t>Mäkinen Sinikka</t>
  </si>
  <si>
    <t>D75</t>
  </si>
  <si>
    <t>Nieminen Seppo</t>
  </si>
  <si>
    <t>E82</t>
  </si>
  <si>
    <t>Nikkilä Jarkko</t>
  </si>
  <si>
    <t>A7</t>
  </si>
  <si>
    <t>Okkonen Pasi</t>
  </si>
  <si>
    <t>Laajalahden KM Kerho</t>
  </si>
  <si>
    <t>A9</t>
  </si>
  <si>
    <t>Paavilainen Liisa</t>
  </si>
  <si>
    <t>Kaukasten Kalakerho</t>
  </si>
  <si>
    <t>E83</t>
  </si>
  <si>
    <t>Pekonniemi Raija</t>
  </si>
  <si>
    <t>B40</t>
  </si>
  <si>
    <t>Peltola Joni</t>
  </si>
  <si>
    <t>C44</t>
  </si>
  <si>
    <t>Pernu Heidi</t>
  </si>
  <si>
    <t>A14</t>
  </si>
  <si>
    <t xml:space="preserve">Pernu Mikael </t>
  </si>
  <si>
    <t>B30</t>
  </si>
  <si>
    <t xml:space="preserve">Pylsy Mika </t>
  </si>
  <si>
    <t>J11</t>
  </si>
  <si>
    <t>D66</t>
  </si>
  <si>
    <t xml:space="preserve">Pylsy Raimo </t>
  </si>
  <si>
    <t>C49</t>
  </si>
  <si>
    <t xml:space="preserve">Pönni Seppo </t>
  </si>
  <si>
    <t>A2</t>
  </si>
  <si>
    <t xml:space="preserve">Raittila Markku </t>
  </si>
  <si>
    <t>D67</t>
  </si>
  <si>
    <t xml:space="preserve">Rantala Pekka </t>
  </si>
  <si>
    <t>B36</t>
  </si>
  <si>
    <t xml:space="preserve">Rantanen Leena </t>
  </si>
  <si>
    <t>Riihimäen UK</t>
  </si>
  <si>
    <t>D69</t>
  </si>
  <si>
    <t xml:space="preserve">Rantanen Pekka </t>
  </si>
  <si>
    <t>A16</t>
  </si>
  <si>
    <t>Rapeli Oskari</t>
  </si>
  <si>
    <t>B21</t>
  </si>
  <si>
    <t>Rautiainen Jorma</t>
  </si>
  <si>
    <t xml:space="preserve">MV </t>
  </si>
  <si>
    <t>B26</t>
  </si>
  <si>
    <t>Rensujeff Jarmo</t>
  </si>
  <si>
    <t>A17</t>
  </si>
  <si>
    <t xml:space="preserve">Rintamaa Pekka </t>
  </si>
  <si>
    <t>C43</t>
  </si>
  <si>
    <t>Ruohola Olli</t>
  </si>
  <si>
    <t>Forssan Kalaveikot</t>
  </si>
  <si>
    <t>A8</t>
  </si>
  <si>
    <t>Rämä Ville</t>
  </si>
  <si>
    <t>E87</t>
  </si>
  <si>
    <t>Saari Toivo</t>
  </si>
  <si>
    <t>Vuosaaren Urheilukalastajat</t>
  </si>
  <si>
    <t>D79</t>
  </si>
  <si>
    <t>Saartenoja Jukka</t>
  </si>
  <si>
    <t>A11</t>
  </si>
  <si>
    <t>Saastamoinen Pauli</t>
  </si>
  <si>
    <t>C45</t>
  </si>
  <si>
    <t xml:space="preserve">Sakkara Matti </t>
  </si>
  <si>
    <t>B25</t>
  </si>
  <si>
    <t xml:space="preserve">Sakko Ari      </t>
  </si>
  <si>
    <t>A1</t>
  </si>
  <si>
    <t>Salmela Arto</t>
  </si>
  <si>
    <t>D76</t>
  </si>
  <si>
    <t>Salonen Pekka</t>
  </si>
  <si>
    <t>A12</t>
  </si>
  <si>
    <t>Salonen Pia</t>
  </si>
  <si>
    <t>B24</t>
  </si>
  <si>
    <t xml:space="preserve">Seppälä Jari </t>
  </si>
  <si>
    <t>E96</t>
  </si>
  <si>
    <t>Snellman Sarianne</t>
  </si>
  <si>
    <t>Helsingin Virkistyskalastajat</t>
  </si>
  <si>
    <t>D77</t>
  </si>
  <si>
    <t>Sopanen Pekka</t>
  </si>
  <si>
    <t>D72</t>
  </si>
  <si>
    <t xml:space="preserve">Suhonen Mika </t>
  </si>
  <si>
    <t>B37</t>
  </si>
  <si>
    <t>Sunikka Kari</t>
  </si>
  <si>
    <t>E99</t>
  </si>
  <si>
    <r>
      <t>Taipale</t>
    </r>
    <r>
      <rPr>
        <sz val="12"/>
        <color indexed="63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Ilkka </t>
    </r>
  </si>
  <si>
    <t>E85</t>
  </si>
  <si>
    <t>Tamminen Juuso</t>
  </si>
  <si>
    <t>C52</t>
  </si>
  <si>
    <t xml:space="preserve">Tapaninen Tapio </t>
  </si>
  <si>
    <t>D73</t>
  </si>
  <si>
    <t>Taponen Arja</t>
  </si>
  <si>
    <t xml:space="preserve">NA </t>
  </si>
  <si>
    <t>B29</t>
  </si>
  <si>
    <t>Taponen Juhani</t>
  </si>
  <si>
    <t>C59</t>
  </si>
  <si>
    <t xml:space="preserve">Tuulensuu Kari </t>
  </si>
  <si>
    <t xml:space="preserve">Sarfix Team </t>
  </si>
  <si>
    <t>D78</t>
  </si>
  <si>
    <t>Vallittu Raimo</t>
  </si>
  <si>
    <t>E100</t>
  </si>
  <si>
    <t xml:space="preserve">Vanhanen Jukka </t>
  </si>
  <si>
    <t>A3</t>
  </si>
  <si>
    <t>Viskari Matti</t>
  </si>
  <si>
    <t>C41</t>
  </si>
  <si>
    <t>Vitikka Veijo</t>
  </si>
  <si>
    <t>E98</t>
  </si>
  <si>
    <t xml:space="preserve">Vähäsarja Seppo </t>
  </si>
  <si>
    <t>E93</t>
  </si>
  <si>
    <t xml:space="preserve">Yli-Hakuni Keijo </t>
  </si>
  <si>
    <t>B38</t>
  </si>
  <si>
    <t>Ylitalo Timo</t>
  </si>
  <si>
    <t xml:space="preserve">M  </t>
  </si>
  <si>
    <t>B22</t>
  </si>
  <si>
    <t>Ylönen Samppa</t>
  </si>
  <si>
    <t>B23</t>
  </si>
  <si>
    <t>Lopulliset tulokset</t>
  </si>
  <si>
    <t>E80</t>
  </si>
  <si>
    <t>Kesk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</si>
  <si>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</si>
  <si>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</si>
  <si>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</si>
  <si>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</si>
  <si>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</si>
  <si>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</si>
  <si>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</si>
  <si>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</si>
  <si>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</si>
  <si>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Jouk</t>
  </si>
  <si>
    <t>joukk pist</t>
  </si>
  <si>
    <t>Miehet</t>
  </si>
  <si>
    <t>Miesveteraanit</t>
  </si>
  <si>
    <t>Naiset</t>
  </si>
  <si>
    <t>Nuoret</t>
  </si>
  <si>
    <t>Lopulliset joukkuetulokset</t>
  </si>
  <si>
    <t>Huittisten KalaKerho</t>
  </si>
  <si>
    <t>Lopulliset henkilötulokset</t>
  </si>
  <si>
    <t>Loimijoki Huittinen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</si>
</sst>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0" fillId="0" borderId="2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0" fillId="0" borderId="3" xfId="0" applyFont="1" applyFill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1">
      <selection activeCell="V27" sqref="V27"/>
    </sheetView>
  </sheetViews>
  <sheetFormatPr defaultColWidth="9.140625" defaultRowHeight="12.75"/>
  <cols>
    <col min="1" max="1" width="5.00390625" style="1" customWidth="1"/>
    <col min="2" max="2" width="21.140625" style="1" customWidth="1"/>
    <col min="3" max="3" width="24.57421875" style="1" customWidth="1"/>
    <col min="4" max="4" width="3.8515625" style="1" customWidth="1"/>
    <col min="5" max="5" width="5.28125" style="1" customWidth="1"/>
    <col min="6" max="6" width="6.28125" style="1" customWidth="1"/>
    <col min="7" max="7" width="8.57421875" style="1" customWidth="1"/>
    <col min="8" max="8" width="4.57421875" style="1" customWidth="1"/>
    <col min="9" max="9" width="4.7109375" style="1" customWidth="1"/>
    <col min="10" max="10" width="1.1484375" style="1" customWidth="1"/>
    <col min="11" max="11" width="5.8515625" style="1" customWidth="1"/>
    <col min="12" max="12" width="7.57421875" style="1" customWidth="1"/>
    <col min="13" max="13" width="5.57421875" style="1" customWidth="1"/>
    <col min="14" max="14" width="5.7109375" style="1" customWidth="1"/>
    <col min="15" max="15" width="0.9921875" style="1" customWidth="1"/>
    <col min="16" max="16" width="10.00390625" style="1" customWidth="1"/>
    <col min="17" max="17" width="6.140625" style="1" customWidth="1"/>
    <col min="18" max="18" width="6.28125" style="1" customWidth="1"/>
    <col min="19" max="19" width="5.7109375" style="1" customWidth="1"/>
    <col min="20" max="20" width="1.421875" style="1" customWidth="1"/>
    <col min="21" max="16384" width="9.140625" style="1" customWidth="1"/>
  </cols>
  <sheetData>
    <row r="1" spans="2:11" ht="15">
      <c r="B1" s="2" t="s">
        <v>0</v>
      </c>
      <c r="C1" s="2" t="s">
        <v>262</v>
      </c>
      <c r="D1" s="2"/>
      <c r="F1" s="3"/>
      <c r="G1" s="3"/>
      <c r="H1" s="3"/>
      <c r="K1" s="3"/>
    </row>
    <row r="2" spans="6:15" ht="15" customHeight="1">
      <c r="F2" s="50" t="s">
        <v>1</v>
      </c>
      <c r="G2" s="50"/>
      <c r="H2" s="50"/>
      <c r="I2" s="50"/>
      <c r="K2" s="50" t="s">
        <v>2</v>
      </c>
      <c r="L2" s="50"/>
      <c r="M2" s="50"/>
      <c r="N2" s="50"/>
      <c r="O2" s="4"/>
    </row>
    <row r="3" spans="2:19" ht="22.5"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8"/>
      <c r="K3" s="9" t="s">
        <v>7</v>
      </c>
      <c r="L3" s="9" t="s">
        <v>8</v>
      </c>
      <c r="M3" s="9" t="s">
        <v>9</v>
      </c>
      <c r="N3" s="10" t="s">
        <v>10</v>
      </c>
      <c r="O3" s="8"/>
      <c r="P3" s="6" t="s">
        <v>11</v>
      </c>
      <c r="Q3" s="6" t="s">
        <v>12</v>
      </c>
      <c r="R3" s="11" t="s">
        <v>13</v>
      </c>
      <c r="S3" s="17" t="s">
        <v>274</v>
      </c>
    </row>
    <row r="4" spans="1:19" ht="15" customHeight="1">
      <c r="A4" s="12">
        <v>1</v>
      </c>
      <c r="B4" s="18" t="s">
        <v>165</v>
      </c>
      <c r="C4" s="19" t="s">
        <v>22</v>
      </c>
      <c r="D4" s="19" t="s">
        <v>23</v>
      </c>
      <c r="E4" s="21" t="s">
        <v>16</v>
      </c>
      <c r="F4" s="16" t="s">
        <v>166</v>
      </c>
      <c r="G4" s="16">
        <v>365</v>
      </c>
      <c r="H4" s="16">
        <v>13</v>
      </c>
      <c r="I4" s="17">
        <v>11</v>
      </c>
      <c r="K4" s="16" t="s">
        <v>265</v>
      </c>
      <c r="L4" s="16">
        <v>2790</v>
      </c>
      <c r="M4" s="16">
        <v>6</v>
      </c>
      <c r="N4" s="17">
        <v>6</v>
      </c>
      <c r="P4" s="16">
        <f aca="true" t="shared" si="0" ref="P4:P35">SUM(G4,L4)</f>
        <v>3155</v>
      </c>
      <c r="Q4" s="16">
        <f aca="true" t="shared" si="1" ref="Q4:Q35">SUM(H4,M4)</f>
        <v>19</v>
      </c>
      <c r="R4" s="17"/>
      <c r="S4" s="17">
        <f>SUM(I4,N4)</f>
        <v>17</v>
      </c>
    </row>
    <row r="5" spans="1:19" ht="15" customHeight="1">
      <c r="A5" s="12">
        <v>2</v>
      </c>
      <c r="B5" s="13" t="s">
        <v>56</v>
      </c>
      <c r="C5" s="14" t="s">
        <v>57</v>
      </c>
      <c r="D5" s="14" t="s">
        <v>58</v>
      </c>
      <c r="E5" s="19" t="s">
        <v>19</v>
      </c>
      <c r="F5" s="16" t="s">
        <v>59</v>
      </c>
      <c r="G5" s="16">
        <v>1005</v>
      </c>
      <c r="H5" s="16">
        <v>6</v>
      </c>
      <c r="I5" s="17">
        <v>4</v>
      </c>
      <c r="K5" s="16" t="s">
        <v>266</v>
      </c>
      <c r="L5" s="16">
        <v>2455</v>
      </c>
      <c r="M5" s="16">
        <v>8</v>
      </c>
      <c r="N5" s="17">
        <v>8</v>
      </c>
      <c r="P5" s="16">
        <f t="shared" si="0"/>
        <v>3460</v>
      </c>
      <c r="Q5" s="16">
        <f t="shared" si="1"/>
        <v>14</v>
      </c>
      <c r="R5" s="17"/>
      <c r="S5" s="17">
        <f>SUM(I5,N5)</f>
        <v>12</v>
      </c>
    </row>
    <row r="6" spans="1:19" ht="15" customHeight="1">
      <c r="A6" s="12">
        <v>3</v>
      </c>
      <c r="B6" s="18" t="s">
        <v>257</v>
      </c>
      <c r="C6" s="21" t="s">
        <v>33</v>
      </c>
      <c r="D6" s="14" t="s">
        <v>34</v>
      </c>
      <c r="E6" s="19" t="s">
        <v>258</v>
      </c>
      <c r="F6" s="16" t="s">
        <v>259</v>
      </c>
      <c r="G6" s="16">
        <v>950</v>
      </c>
      <c r="H6" s="16">
        <v>3</v>
      </c>
      <c r="I6" s="17">
        <v>3</v>
      </c>
      <c r="K6" s="16" t="s">
        <v>267</v>
      </c>
      <c r="L6" s="16">
        <v>5900</v>
      </c>
      <c r="M6" s="16">
        <v>3</v>
      </c>
      <c r="N6" s="17">
        <v>3</v>
      </c>
      <c r="P6" s="16">
        <f t="shared" si="0"/>
        <v>6850</v>
      </c>
      <c r="Q6" s="16">
        <f t="shared" si="1"/>
        <v>6</v>
      </c>
      <c r="R6" s="17"/>
      <c r="S6" s="17">
        <f>SUM(I6,N6)</f>
        <v>6</v>
      </c>
    </row>
    <row r="7" spans="1:19" ht="15" customHeight="1">
      <c r="A7" s="12">
        <v>4</v>
      </c>
      <c r="B7" s="20" t="s">
        <v>50</v>
      </c>
      <c r="C7" s="19" t="s">
        <v>51</v>
      </c>
      <c r="D7" s="14" t="s">
        <v>52</v>
      </c>
      <c r="E7" s="15" t="s">
        <v>24</v>
      </c>
      <c r="F7" s="16" t="s">
        <v>53</v>
      </c>
      <c r="G7" s="16">
        <v>320</v>
      </c>
      <c r="H7" s="16">
        <v>12</v>
      </c>
      <c r="I7" s="17">
        <v>9</v>
      </c>
      <c r="K7" s="16" t="s">
        <v>268</v>
      </c>
      <c r="L7" s="16">
        <v>17355</v>
      </c>
      <c r="M7" s="16">
        <v>1</v>
      </c>
      <c r="N7" s="17">
        <v>1</v>
      </c>
      <c r="P7" s="16">
        <f t="shared" si="0"/>
        <v>17675</v>
      </c>
      <c r="Q7" s="16">
        <f t="shared" si="1"/>
        <v>13</v>
      </c>
      <c r="R7" s="17"/>
      <c r="S7" s="17">
        <f aca="true" t="shared" si="2" ref="S7:S70">SUM(I7,N7)</f>
        <v>10</v>
      </c>
    </row>
    <row r="8" spans="1:19" ht="15" customHeight="1">
      <c r="A8" s="12">
        <v>5</v>
      </c>
      <c r="B8" s="18" t="s">
        <v>149</v>
      </c>
      <c r="C8" s="21" t="s">
        <v>70</v>
      </c>
      <c r="D8" s="14" t="s">
        <v>71</v>
      </c>
      <c r="E8" s="19" t="s">
        <v>139</v>
      </c>
      <c r="F8" s="16" t="s">
        <v>150</v>
      </c>
      <c r="G8" s="16">
        <v>900</v>
      </c>
      <c r="H8" s="16">
        <v>4</v>
      </c>
      <c r="I8" s="17">
        <v>4</v>
      </c>
      <c r="K8" s="16" t="s">
        <v>269</v>
      </c>
      <c r="L8" s="16">
        <v>7960</v>
      </c>
      <c r="M8" s="16">
        <v>2</v>
      </c>
      <c r="N8" s="17">
        <v>2</v>
      </c>
      <c r="P8" s="16">
        <f t="shared" si="0"/>
        <v>8860</v>
      </c>
      <c r="Q8" s="16">
        <f t="shared" si="1"/>
        <v>6</v>
      </c>
      <c r="R8" s="17"/>
      <c r="S8" s="17">
        <f t="shared" si="2"/>
        <v>6</v>
      </c>
    </row>
    <row r="9" spans="1:19" ht="15" customHeight="1">
      <c r="A9" s="12">
        <v>6</v>
      </c>
      <c r="B9" s="20" t="s">
        <v>176</v>
      </c>
      <c r="C9" s="19" t="s">
        <v>67</v>
      </c>
      <c r="D9" s="14"/>
      <c r="E9" s="14" t="s">
        <v>19</v>
      </c>
      <c r="F9" s="16" t="s">
        <v>177</v>
      </c>
      <c r="G9" s="16">
        <v>180</v>
      </c>
      <c r="H9" s="16">
        <v>19</v>
      </c>
      <c r="I9" s="17"/>
      <c r="K9" s="16" t="s">
        <v>270</v>
      </c>
      <c r="L9" s="16">
        <v>965</v>
      </c>
      <c r="M9" s="16">
        <v>13</v>
      </c>
      <c r="N9" s="17"/>
      <c r="P9" s="16">
        <f t="shared" si="0"/>
        <v>1145</v>
      </c>
      <c r="Q9" s="16">
        <f t="shared" si="1"/>
        <v>32</v>
      </c>
      <c r="R9" s="17"/>
      <c r="S9" s="17"/>
    </row>
    <row r="10" spans="1:19" ht="15" customHeight="1">
      <c r="A10" s="12">
        <v>7</v>
      </c>
      <c r="B10" s="18" t="s">
        <v>194</v>
      </c>
      <c r="C10" s="14" t="s">
        <v>37</v>
      </c>
      <c r="D10" s="23" t="s">
        <v>38</v>
      </c>
      <c r="E10" s="19" t="s">
        <v>139</v>
      </c>
      <c r="F10" s="16" t="s">
        <v>195</v>
      </c>
      <c r="G10" s="16">
        <v>245</v>
      </c>
      <c r="H10" s="16">
        <v>12</v>
      </c>
      <c r="I10" s="17">
        <v>10</v>
      </c>
      <c r="K10" s="16" t="s">
        <v>271</v>
      </c>
      <c r="L10" s="16">
        <v>2490</v>
      </c>
      <c r="M10" s="16">
        <v>7</v>
      </c>
      <c r="N10" s="17">
        <v>7</v>
      </c>
      <c r="P10" s="16">
        <f t="shared" si="0"/>
        <v>2735</v>
      </c>
      <c r="Q10" s="16">
        <f t="shared" si="1"/>
        <v>19</v>
      </c>
      <c r="R10" s="17"/>
      <c r="S10" s="17">
        <f t="shared" si="2"/>
        <v>17</v>
      </c>
    </row>
    <row r="11" spans="1:19" ht="15" customHeight="1">
      <c r="A11" s="12">
        <v>8</v>
      </c>
      <c r="B11" s="20" t="s">
        <v>196</v>
      </c>
      <c r="C11" s="15" t="s">
        <v>102</v>
      </c>
      <c r="D11" s="23" t="s">
        <v>103</v>
      </c>
      <c r="E11" s="19" t="s">
        <v>139</v>
      </c>
      <c r="F11" s="16" t="s">
        <v>197</v>
      </c>
      <c r="G11" s="16">
        <v>1090</v>
      </c>
      <c r="H11" s="16">
        <v>5</v>
      </c>
      <c r="I11" s="17">
        <v>5</v>
      </c>
      <c r="K11" s="16" t="s">
        <v>272</v>
      </c>
      <c r="L11" s="16">
        <v>4275</v>
      </c>
      <c r="M11" s="16">
        <v>5</v>
      </c>
      <c r="N11" s="17">
        <v>5</v>
      </c>
      <c r="P11" s="16">
        <f t="shared" si="0"/>
        <v>5365</v>
      </c>
      <c r="Q11" s="16">
        <f t="shared" si="1"/>
        <v>10</v>
      </c>
      <c r="R11" s="17"/>
      <c r="S11" s="17">
        <f t="shared" si="2"/>
        <v>10</v>
      </c>
    </row>
    <row r="12" spans="1:19" ht="15" customHeight="1">
      <c r="A12" s="12">
        <v>9</v>
      </c>
      <c r="B12" s="13" t="s">
        <v>122</v>
      </c>
      <c r="C12" s="14" t="s">
        <v>15</v>
      </c>
      <c r="D12" s="23"/>
      <c r="E12" s="21" t="s">
        <v>16</v>
      </c>
      <c r="F12" s="16" t="s">
        <v>123</v>
      </c>
      <c r="G12" s="16">
        <v>0</v>
      </c>
      <c r="H12" s="16">
        <v>20</v>
      </c>
      <c r="I12" s="17"/>
      <c r="K12" s="16" t="s">
        <v>273</v>
      </c>
      <c r="L12" s="16">
        <v>190</v>
      </c>
      <c r="M12" s="16">
        <v>19</v>
      </c>
      <c r="N12" s="17"/>
      <c r="P12" s="16">
        <f t="shared" si="0"/>
        <v>190</v>
      </c>
      <c r="Q12" s="16">
        <f t="shared" si="1"/>
        <v>39</v>
      </c>
      <c r="R12" s="17"/>
      <c r="S12" s="17"/>
    </row>
    <row r="13" spans="1:19" ht="15" customHeight="1">
      <c r="A13" s="12">
        <v>10</v>
      </c>
      <c r="B13" s="20" t="s">
        <v>255</v>
      </c>
      <c r="C13" s="19" t="s">
        <v>61</v>
      </c>
      <c r="D13" s="14" t="s">
        <v>62</v>
      </c>
      <c r="E13" s="29" t="s">
        <v>139</v>
      </c>
      <c r="F13" s="16" t="s">
        <v>256</v>
      </c>
      <c r="G13" s="16">
        <v>430</v>
      </c>
      <c r="H13" s="16">
        <v>11</v>
      </c>
      <c r="I13" s="17">
        <v>9</v>
      </c>
      <c r="K13" s="16" t="s">
        <v>31</v>
      </c>
      <c r="L13" s="16">
        <v>4370</v>
      </c>
      <c r="M13" s="16">
        <v>4</v>
      </c>
      <c r="N13" s="17">
        <v>4</v>
      </c>
      <c r="P13" s="16">
        <f t="shared" si="0"/>
        <v>4800</v>
      </c>
      <c r="Q13" s="16">
        <f t="shared" si="1"/>
        <v>15</v>
      </c>
      <c r="R13" s="17"/>
      <c r="S13" s="17">
        <f t="shared" si="2"/>
        <v>13</v>
      </c>
    </row>
    <row r="14" spans="1:19" ht="15" customHeight="1">
      <c r="A14" s="12">
        <v>11</v>
      </c>
      <c r="B14" s="26" t="s">
        <v>83</v>
      </c>
      <c r="C14" s="14" t="s">
        <v>15</v>
      </c>
      <c r="D14" s="28" t="s">
        <v>84</v>
      </c>
      <c r="E14" s="24" t="s">
        <v>24</v>
      </c>
      <c r="F14" s="16" t="s">
        <v>85</v>
      </c>
      <c r="G14" s="16">
        <v>335</v>
      </c>
      <c r="H14" s="16">
        <v>18</v>
      </c>
      <c r="I14" s="17">
        <v>14</v>
      </c>
      <c r="K14" s="16" t="s">
        <v>207</v>
      </c>
      <c r="L14" s="16">
        <v>805</v>
      </c>
      <c r="M14" s="16">
        <v>14</v>
      </c>
      <c r="N14" s="17">
        <v>12</v>
      </c>
      <c r="P14" s="16">
        <f t="shared" si="0"/>
        <v>1140</v>
      </c>
      <c r="Q14" s="16">
        <f t="shared" si="1"/>
        <v>32</v>
      </c>
      <c r="R14" s="17"/>
      <c r="S14" s="17">
        <f t="shared" si="2"/>
        <v>26</v>
      </c>
    </row>
    <row r="15" spans="1:19" ht="15" customHeight="1">
      <c r="A15" s="12">
        <v>12</v>
      </c>
      <c r="B15" s="18" t="s">
        <v>46</v>
      </c>
      <c r="C15" s="19" t="s">
        <v>47</v>
      </c>
      <c r="D15" s="19" t="s">
        <v>48</v>
      </c>
      <c r="E15" s="15" t="s">
        <v>19</v>
      </c>
      <c r="F15" s="16" t="s">
        <v>49</v>
      </c>
      <c r="G15" s="16">
        <v>800</v>
      </c>
      <c r="H15" s="16">
        <v>10</v>
      </c>
      <c r="I15" s="17">
        <v>10</v>
      </c>
      <c r="K15" s="16" t="s">
        <v>217</v>
      </c>
      <c r="L15" s="16">
        <v>110</v>
      </c>
      <c r="M15" s="16">
        <v>20</v>
      </c>
      <c r="N15" s="17">
        <v>15</v>
      </c>
      <c r="P15" s="16">
        <f t="shared" si="0"/>
        <v>910</v>
      </c>
      <c r="Q15" s="16">
        <f t="shared" si="1"/>
        <v>30</v>
      </c>
      <c r="R15" s="17"/>
      <c r="S15" s="17">
        <f t="shared" si="2"/>
        <v>25</v>
      </c>
    </row>
    <row r="16" spans="1:19" ht="15" customHeight="1">
      <c r="A16" s="12">
        <v>13</v>
      </c>
      <c r="B16" s="20" t="s">
        <v>227</v>
      </c>
      <c r="C16" s="15" t="s">
        <v>102</v>
      </c>
      <c r="D16" s="14"/>
      <c r="E16" s="29" t="s">
        <v>139</v>
      </c>
      <c r="F16" s="16" t="s">
        <v>228</v>
      </c>
      <c r="G16" s="16">
        <v>360</v>
      </c>
      <c r="H16" s="16">
        <v>14</v>
      </c>
      <c r="I16" s="17"/>
      <c r="K16" s="16" t="s">
        <v>20</v>
      </c>
      <c r="L16" s="16">
        <v>2155</v>
      </c>
      <c r="M16" s="16">
        <v>9</v>
      </c>
      <c r="N16" s="17"/>
      <c r="P16" s="16">
        <f t="shared" si="0"/>
        <v>2515</v>
      </c>
      <c r="Q16" s="16">
        <f t="shared" si="1"/>
        <v>23</v>
      </c>
      <c r="R16" s="17"/>
      <c r="S16" s="17"/>
    </row>
    <row r="17" spans="1:19" ht="15" customHeight="1">
      <c r="A17" s="12">
        <v>14</v>
      </c>
      <c r="B17" s="20" t="s">
        <v>114</v>
      </c>
      <c r="C17" s="19" t="s">
        <v>99</v>
      </c>
      <c r="D17" s="23"/>
      <c r="E17" s="21" t="s">
        <v>24</v>
      </c>
      <c r="F17" s="16" t="s">
        <v>115</v>
      </c>
      <c r="G17" s="16">
        <v>705</v>
      </c>
      <c r="H17" s="16">
        <v>11</v>
      </c>
      <c r="I17" s="17"/>
      <c r="K17" s="16" t="s">
        <v>170</v>
      </c>
      <c r="L17" s="16">
        <v>795</v>
      </c>
      <c r="M17" s="16">
        <v>15</v>
      </c>
      <c r="N17" s="17"/>
      <c r="P17" s="16">
        <f t="shared" si="0"/>
        <v>1500</v>
      </c>
      <c r="Q17" s="16">
        <f t="shared" si="1"/>
        <v>26</v>
      </c>
      <c r="R17" s="17"/>
      <c r="S17" s="17"/>
    </row>
    <row r="18" spans="1:19" ht="15" customHeight="1">
      <c r="A18" s="12">
        <v>15</v>
      </c>
      <c r="B18" s="18" t="s">
        <v>260</v>
      </c>
      <c r="C18" s="21" t="s">
        <v>146</v>
      </c>
      <c r="D18" s="14" t="s">
        <v>147</v>
      </c>
      <c r="E18" s="19" t="s">
        <v>258</v>
      </c>
      <c r="F18" s="16" t="s">
        <v>261</v>
      </c>
      <c r="G18" s="16">
        <v>930</v>
      </c>
      <c r="H18" s="16">
        <v>5</v>
      </c>
      <c r="I18" s="17">
        <v>4</v>
      </c>
      <c r="K18" s="16" t="s">
        <v>76</v>
      </c>
      <c r="L18" s="16">
        <v>690</v>
      </c>
      <c r="M18" s="16">
        <v>16</v>
      </c>
      <c r="N18" s="17">
        <v>13</v>
      </c>
      <c r="P18" s="16">
        <f t="shared" si="0"/>
        <v>1620</v>
      </c>
      <c r="Q18" s="16">
        <f t="shared" si="1"/>
        <v>21</v>
      </c>
      <c r="R18" s="17"/>
      <c r="S18" s="17">
        <f t="shared" si="2"/>
        <v>17</v>
      </c>
    </row>
    <row r="19" spans="1:19" ht="15" customHeight="1">
      <c r="A19" s="12">
        <v>16</v>
      </c>
      <c r="B19" s="20" t="s">
        <v>44</v>
      </c>
      <c r="C19" s="19" t="s">
        <v>41</v>
      </c>
      <c r="D19" s="19" t="s">
        <v>42</v>
      </c>
      <c r="E19" s="14" t="s">
        <v>24</v>
      </c>
      <c r="F19" s="16" t="s">
        <v>45</v>
      </c>
      <c r="G19" s="16">
        <v>1025</v>
      </c>
      <c r="H19" s="16">
        <v>7</v>
      </c>
      <c r="I19" s="17">
        <v>7</v>
      </c>
      <c r="K19" s="16" t="s">
        <v>188</v>
      </c>
      <c r="L19" s="16">
        <v>565</v>
      </c>
      <c r="M19" s="16">
        <v>18</v>
      </c>
      <c r="N19" s="17">
        <v>14</v>
      </c>
      <c r="P19" s="16">
        <f t="shared" si="0"/>
        <v>1590</v>
      </c>
      <c r="Q19" s="16">
        <f t="shared" si="1"/>
        <v>25</v>
      </c>
      <c r="R19" s="17"/>
      <c r="S19" s="17">
        <f t="shared" si="2"/>
        <v>21</v>
      </c>
    </row>
    <row r="20" spans="1:19" ht="15" customHeight="1">
      <c r="A20" s="12">
        <v>17</v>
      </c>
      <c r="B20" s="26" t="s">
        <v>187</v>
      </c>
      <c r="C20" s="14" t="s">
        <v>185</v>
      </c>
      <c r="D20" s="14"/>
      <c r="E20" s="14" t="s">
        <v>19</v>
      </c>
      <c r="F20" s="16" t="s">
        <v>188</v>
      </c>
      <c r="G20" s="16">
        <v>105</v>
      </c>
      <c r="H20" s="16">
        <v>18</v>
      </c>
      <c r="I20" s="17"/>
      <c r="K20" s="16" t="s">
        <v>195</v>
      </c>
      <c r="L20" s="16">
        <v>635</v>
      </c>
      <c r="M20" s="16">
        <v>17</v>
      </c>
      <c r="N20" s="17"/>
      <c r="P20" s="16">
        <f t="shared" si="0"/>
        <v>740</v>
      </c>
      <c r="Q20" s="16">
        <f t="shared" si="1"/>
        <v>35</v>
      </c>
      <c r="R20" s="17"/>
      <c r="S20" s="17">
        <f t="shared" si="2"/>
        <v>0</v>
      </c>
    </row>
    <row r="21" spans="1:19" ht="15" customHeight="1">
      <c r="A21" s="12">
        <v>18</v>
      </c>
      <c r="B21" s="20" t="s">
        <v>77</v>
      </c>
      <c r="C21" s="19" t="s">
        <v>74</v>
      </c>
      <c r="D21" s="14" t="s">
        <v>75</v>
      </c>
      <c r="E21" s="24" t="s">
        <v>24</v>
      </c>
      <c r="F21" s="16" t="s">
        <v>78</v>
      </c>
      <c r="G21" s="16">
        <v>1045</v>
      </c>
      <c r="H21" s="16">
        <v>6</v>
      </c>
      <c r="I21" s="17">
        <v>6</v>
      </c>
      <c r="K21" s="16" t="s">
        <v>106</v>
      </c>
      <c r="L21" s="16">
        <v>1970</v>
      </c>
      <c r="M21" s="16">
        <v>10</v>
      </c>
      <c r="N21" s="17">
        <v>9</v>
      </c>
      <c r="P21" s="16">
        <f t="shared" si="0"/>
        <v>3015</v>
      </c>
      <c r="Q21" s="16">
        <f t="shared" si="1"/>
        <v>16</v>
      </c>
      <c r="R21" s="17"/>
      <c r="S21" s="17">
        <f t="shared" si="2"/>
        <v>15</v>
      </c>
    </row>
    <row r="22" spans="1:19" ht="15" customHeight="1">
      <c r="A22" s="12">
        <v>19</v>
      </c>
      <c r="B22" s="20" t="s">
        <v>116</v>
      </c>
      <c r="C22" s="19" t="s">
        <v>29</v>
      </c>
      <c r="D22" s="21" t="s">
        <v>30</v>
      </c>
      <c r="E22" s="21" t="s">
        <v>24</v>
      </c>
      <c r="F22" s="16" t="s">
        <v>117</v>
      </c>
      <c r="G22" s="16">
        <v>110</v>
      </c>
      <c r="H22" s="16">
        <v>18</v>
      </c>
      <c r="I22" s="17">
        <v>15</v>
      </c>
      <c r="K22" s="16" t="s">
        <v>152</v>
      </c>
      <c r="L22" s="16">
        <v>1700</v>
      </c>
      <c r="M22" s="16">
        <v>11</v>
      </c>
      <c r="N22" s="17">
        <v>10</v>
      </c>
      <c r="P22" s="16">
        <f t="shared" si="0"/>
        <v>1810</v>
      </c>
      <c r="Q22" s="16">
        <f t="shared" si="1"/>
        <v>29</v>
      </c>
      <c r="R22" s="17"/>
      <c r="S22" s="17">
        <f t="shared" si="2"/>
        <v>25</v>
      </c>
    </row>
    <row r="23" spans="1:19" ht="15" customHeight="1">
      <c r="A23" s="12">
        <v>20</v>
      </c>
      <c r="B23" s="41" t="s">
        <v>247</v>
      </c>
      <c r="C23" s="19" t="s">
        <v>67</v>
      </c>
      <c r="D23" s="32" t="s">
        <v>174</v>
      </c>
      <c r="E23" s="29" t="s">
        <v>139</v>
      </c>
      <c r="F23" s="16" t="s">
        <v>248</v>
      </c>
      <c r="G23" s="16">
        <v>635</v>
      </c>
      <c r="H23" s="16">
        <v>6</v>
      </c>
      <c r="I23" s="17">
        <v>6</v>
      </c>
      <c r="K23" s="16" t="s">
        <v>131</v>
      </c>
      <c r="L23" s="16">
        <v>1290</v>
      </c>
      <c r="M23" s="16">
        <v>12</v>
      </c>
      <c r="N23" s="17">
        <v>11</v>
      </c>
      <c r="P23" s="16">
        <f t="shared" si="0"/>
        <v>1925</v>
      </c>
      <c r="Q23" s="16">
        <f t="shared" si="1"/>
        <v>18</v>
      </c>
      <c r="R23" s="17"/>
      <c r="S23" s="17">
        <f t="shared" si="2"/>
        <v>17</v>
      </c>
    </row>
    <row r="24" spans="1:19" ht="15" customHeight="1">
      <c r="A24" s="12">
        <v>21</v>
      </c>
      <c r="B24" s="41" t="s">
        <v>138</v>
      </c>
      <c r="C24" s="22" t="s">
        <v>51</v>
      </c>
      <c r="D24" s="25" t="s">
        <v>52</v>
      </c>
      <c r="E24" s="19" t="s">
        <v>139</v>
      </c>
      <c r="F24" s="16" t="s">
        <v>140</v>
      </c>
      <c r="G24" s="16">
        <v>4415</v>
      </c>
      <c r="H24" s="16">
        <v>1</v>
      </c>
      <c r="I24" s="17">
        <v>1</v>
      </c>
      <c r="K24" s="16" t="s">
        <v>190</v>
      </c>
      <c r="L24" s="16">
        <v>0</v>
      </c>
      <c r="M24" s="16">
        <v>19</v>
      </c>
      <c r="N24" s="17">
        <v>14.5</v>
      </c>
      <c r="P24" s="16">
        <f t="shared" si="0"/>
        <v>4415</v>
      </c>
      <c r="Q24" s="16">
        <f t="shared" si="1"/>
        <v>20</v>
      </c>
      <c r="R24" s="17"/>
      <c r="S24" s="17">
        <f t="shared" si="2"/>
        <v>15.5</v>
      </c>
    </row>
    <row r="25" spans="1:19" ht="15" customHeight="1">
      <c r="A25" s="12">
        <v>22</v>
      </c>
      <c r="B25" s="18" t="s">
        <v>237</v>
      </c>
      <c r="C25" s="19" t="s">
        <v>67</v>
      </c>
      <c r="D25" s="14"/>
      <c r="E25" s="29" t="s">
        <v>238</v>
      </c>
      <c r="F25" s="16" t="s">
        <v>239</v>
      </c>
      <c r="G25" s="16">
        <v>110</v>
      </c>
      <c r="H25" s="16">
        <v>16</v>
      </c>
      <c r="I25" s="17"/>
      <c r="K25" s="16" t="s">
        <v>259</v>
      </c>
      <c r="L25" s="16">
        <v>500</v>
      </c>
      <c r="M25" s="16">
        <v>13</v>
      </c>
      <c r="N25" s="17"/>
      <c r="P25" s="16">
        <f t="shared" si="0"/>
        <v>610</v>
      </c>
      <c r="Q25" s="16">
        <f t="shared" si="1"/>
        <v>29</v>
      </c>
      <c r="R25" s="17"/>
      <c r="S25" s="17"/>
    </row>
    <row r="26" spans="1:19" ht="15" customHeight="1">
      <c r="A26" s="12">
        <v>23</v>
      </c>
      <c r="B26" s="26" t="s">
        <v>153</v>
      </c>
      <c r="C26" s="19" t="s">
        <v>47</v>
      </c>
      <c r="D26" s="19" t="s">
        <v>48</v>
      </c>
      <c r="E26" s="21" t="s">
        <v>16</v>
      </c>
      <c r="F26" s="16" t="s">
        <v>154</v>
      </c>
      <c r="G26" s="16">
        <v>75</v>
      </c>
      <c r="H26" s="16">
        <v>18</v>
      </c>
      <c r="I26" s="17">
        <v>14</v>
      </c>
      <c r="K26" s="16" t="s">
        <v>261</v>
      </c>
      <c r="L26" s="16">
        <v>1325</v>
      </c>
      <c r="M26" s="16">
        <v>8</v>
      </c>
      <c r="N26" s="17">
        <v>7</v>
      </c>
      <c r="P26" s="16">
        <f t="shared" si="0"/>
        <v>1400</v>
      </c>
      <c r="Q26" s="16">
        <f t="shared" si="1"/>
        <v>26</v>
      </c>
      <c r="R26" s="17"/>
      <c r="S26" s="17">
        <f t="shared" si="2"/>
        <v>21</v>
      </c>
    </row>
    <row r="27" spans="1:19" ht="15" customHeight="1">
      <c r="A27" s="12">
        <v>24</v>
      </c>
      <c r="B27" s="13" t="s">
        <v>132</v>
      </c>
      <c r="C27" s="14" t="s">
        <v>15</v>
      </c>
      <c r="D27" s="21" t="s">
        <v>84</v>
      </c>
      <c r="E27" s="15" t="s">
        <v>89</v>
      </c>
      <c r="F27" s="16" t="s">
        <v>133</v>
      </c>
      <c r="G27" s="16">
        <v>275</v>
      </c>
      <c r="H27" s="16">
        <v>14</v>
      </c>
      <c r="I27" s="17">
        <v>12</v>
      </c>
      <c r="K27" s="16" t="s">
        <v>219</v>
      </c>
      <c r="L27" s="16">
        <v>65</v>
      </c>
      <c r="M27" s="16">
        <v>17</v>
      </c>
      <c r="N27" s="17">
        <v>13</v>
      </c>
      <c r="P27" s="16">
        <f t="shared" si="0"/>
        <v>340</v>
      </c>
      <c r="Q27" s="16">
        <f t="shared" si="1"/>
        <v>31</v>
      </c>
      <c r="R27" s="17"/>
      <c r="S27" s="17">
        <f t="shared" si="2"/>
        <v>25</v>
      </c>
    </row>
    <row r="28" spans="1:19" ht="15" customHeight="1">
      <c r="A28" s="12">
        <v>25</v>
      </c>
      <c r="B28" s="18" t="s">
        <v>145</v>
      </c>
      <c r="C28" s="21" t="s">
        <v>146</v>
      </c>
      <c r="D28" s="14" t="s">
        <v>147</v>
      </c>
      <c r="E28" s="19" t="s">
        <v>139</v>
      </c>
      <c r="F28" s="16" t="s">
        <v>148</v>
      </c>
      <c r="G28" s="16">
        <v>1290</v>
      </c>
      <c r="H28" s="16">
        <v>3</v>
      </c>
      <c r="I28" s="17">
        <v>3</v>
      </c>
      <c r="K28" s="16" t="s">
        <v>211</v>
      </c>
      <c r="L28" s="16">
        <v>530</v>
      </c>
      <c r="M28" s="16">
        <v>12</v>
      </c>
      <c r="N28" s="17">
        <v>10</v>
      </c>
      <c r="P28" s="16">
        <f t="shared" si="0"/>
        <v>1820</v>
      </c>
      <c r="Q28" s="16">
        <f t="shared" si="1"/>
        <v>15</v>
      </c>
      <c r="R28" s="17"/>
      <c r="S28" s="17">
        <f t="shared" si="2"/>
        <v>13</v>
      </c>
    </row>
    <row r="29" spans="1:19" ht="15" customHeight="1">
      <c r="A29" s="12">
        <v>26</v>
      </c>
      <c r="B29" s="26" t="s">
        <v>212</v>
      </c>
      <c r="C29" s="14" t="s">
        <v>57</v>
      </c>
      <c r="D29" s="14" t="s">
        <v>58</v>
      </c>
      <c r="E29" s="19" t="s">
        <v>139</v>
      </c>
      <c r="F29" s="16" t="s">
        <v>213</v>
      </c>
      <c r="G29" s="16">
        <v>4990</v>
      </c>
      <c r="H29" s="16">
        <v>1</v>
      </c>
      <c r="I29" s="17">
        <v>1</v>
      </c>
      <c r="K29" s="16" t="s">
        <v>193</v>
      </c>
      <c r="L29" s="16">
        <v>2605</v>
      </c>
      <c r="M29" s="16">
        <v>2</v>
      </c>
      <c r="N29" s="17">
        <v>2</v>
      </c>
      <c r="P29" s="16">
        <f t="shared" si="0"/>
        <v>7595</v>
      </c>
      <c r="Q29" s="16">
        <f t="shared" si="1"/>
        <v>3</v>
      </c>
      <c r="R29" s="17"/>
      <c r="S29" s="17">
        <f t="shared" si="2"/>
        <v>3</v>
      </c>
    </row>
    <row r="30" spans="1:19" ht="15" customHeight="1">
      <c r="A30" s="12">
        <v>27</v>
      </c>
      <c r="B30" s="36" t="s">
        <v>216</v>
      </c>
      <c r="C30" s="28" t="s">
        <v>33</v>
      </c>
      <c r="D30" s="30" t="s">
        <v>34</v>
      </c>
      <c r="E30" s="40" t="s">
        <v>139</v>
      </c>
      <c r="F30" s="16" t="s">
        <v>217</v>
      </c>
      <c r="G30" s="16">
        <v>280</v>
      </c>
      <c r="H30" s="16">
        <v>10</v>
      </c>
      <c r="I30" s="17">
        <v>8</v>
      </c>
      <c r="K30" s="16" t="s">
        <v>87</v>
      </c>
      <c r="L30" s="16">
        <v>1305</v>
      </c>
      <c r="M30" s="16">
        <v>9</v>
      </c>
      <c r="N30" s="17">
        <v>8</v>
      </c>
      <c r="P30" s="16">
        <f t="shared" si="0"/>
        <v>1585</v>
      </c>
      <c r="Q30" s="16">
        <f t="shared" si="1"/>
        <v>19</v>
      </c>
      <c r="R30" s="17"/>
      <c r="S30" s="17">
        <f t="shared" si="2"/>
        <v>16</v>
      </c>
    </row>
    <row r="31" spans="1:19" ht="15" customHeight="1">
      <c r="A31" s="12">
        <v>28</v>
      </c>
      <c r="B31" s="18" t="s">
        <v>107</v>
      </c>
      <c r="C31" s="21" t="s">
        <v>70</v>
      </c>
      <c r="D31" s="14" t="s">
        <v>71</v>
      </c>
      <c r="E31" s="21" t="s">
        <v>24</v>
      </c>
      <c r="F31" s="16" t="s">
        <v>108</v>
      </c>
      <c r="G31" s="16">
        <v>2155</v>
      </c>
      <c r="H31" s="16">
        <v>3</v>
      </c>
      <c r="I31" s="17">
        <v>3</v>
      </c>
      <c r="K31" s="16" t="s">
        <v>135</v>
      </c>
      <c r="L31" s="16">
        <v>2175</v>
      </c>
      <c r="M31" s="16">
        <v>4</v>
      </c>
      <c r="N31" s="17">
        <v>4</v>
      </c>
      <c r="P31" s="16">
        <f t="shared" si="0"/>
        <v>4330</v>
      </c>
      <c r="Q31" s="16">
        <f t="shared" si="1"/>
        <v>7</v>
      </c>
      <c r="R31" s="17"/>
      <c r="S31" s="17">
        <f t="shared" si="2"/>
        <v>7</v>
      </c>
    </row>
    <row r="32" spans="1:19" ht="15" customHeight="1">
      <c r="A32" s="12">
        <v>29</v>
      </c>
      <c r="B32" s="26" t="s">
        <v>159</v>
      </c>
      <c r="C32" s="14" t="s">
        <v>160</v>
      </c>
      <c r="D32" s="14"/>
      <c r="E32" s="14" t="s">
        <v>24</v>
      </c>
      <c r="F32" s="16" t="s">
        <v>161</v>
      </c>
      <c r="G32" s="16">
        <v>470</v>
      </c>
      <c r="H32" s="16">
        <v>9</v>
      </c>
      <c r="I32" s="17"/>
      <c r="K32" s="16" t="s">
        <v>239</v>
      </c>
      <c r="L32" s="16">
        <v>1125</v>
      </c>
      <c r="M32" s="16">
        <v>11</v>
      </c>
      <c r="N32" s="17"/>
      <c r="P32" s="16">
        <f t="shared" si="0"/>
        <v>1595</v>
      </c>
      <c r="Q32" s="16">
        <f t="shared" si="1"/>
        <v>20</v>
      </c>
      <c r="R32" s="17"/>
      <c r="S32" s="17"/>
    </row>
    <row r="33" spans="1:19" ht="15" customHeight="1">
      <c r="A33" s="12">
        <v>30</v>
      </c>
      <c r="B33" s="18" t="s">
        <v>155</v>
      </c>
      <c r="C33" s="19" t="s">
        <v>22</v>
      </c>
      <c r="D33" s="19" t="s">
        <v>23</v>
      </c>
      <c r="E33" s="14" t="s">
        <v>19</v>
      </c>
      <c r="F33" s="16" t="s">
        <v>156</v>
      </c>
      <c r="G33" s="16">
        <v>220</v>
      </c>
      <c r="H33" s="16">
        <v>17</v>
      </c>
      <c r="I33" s="17">
        <v>14</v>
      </c>
      <c r="K33" s="16" t="s">
        <v>172</v>
      </c>
      <c r="L33" s="16">
        <v>0</v>
      </c>
      <c r="M33" s="16">
        <v>19</v>
      </c>
      <c r="N33" s="17">
        <v>14.5</v>
      </c>
      <c r="P33" s="16">
        <f t="shared" si="0"/>
        <v>220</v>
      </c>
      <c r="Q33" s="16">
        <f t="shared" si="1"/>
        <v>36</v>
      </c>
      <c r="R33" s="17"/>
      <c r="S33" s="17">
        <f t="shared" si="2"/>
        <v>28.5</v>
      </c>
    </row>
    <row r="34" spans="1:19" ht="15" customHeight="1">
      <c r="A34" s="12">
        <v>31</v>
      </c>
      <c r="B34" s="20" t="s">
        <v>28</v>
      </c>
      <c r="C34" s="19" t="s">
        <v>29</v>
      </c>
      <c r="D34" s="21" t="s">
        <v>30</v>
      </c>
      <c r="E34" s="21" t="s">
        <v>24</v>
      </c>
      <c r="F34" s="16" t="s">
        <v>31</v>
      </c>
      <c r="G34" s="16">
        <v>855</v>
      </c>
      <c r="H34" s="16">
        <v>5</v>
      </c>
      <c r="I34" s="17">
        <v>5</v>
      </c>
      <c r="K34" s="16" t="s">
        <v>110</v>
      </c>
      <c r="L34" s="16">
        <v>130</v>
      </c>
      <c r="M34" s="16">
        <v>15</v>
      </c>
      <c r="N34" s="17">
        <v>11</v>
      </c>
      <c r="P34" s="16">
        <f t="shared" si="0"/>
        <v>985</v>
      </c>
      <c r="Q34" s="16">
        <f t="shared" si="1"/>
        <v>20</v>
      </c>
      <c r="R34" s="17"/>
      <c r="S34" s="17">
        <f t="shared" si="2"/>
        <v>16</v>
      </c>
    </row>
    <row r="35" spans="1:19" ht="15" customHeight="1">
      <c r="A35" s="12">
        <v>32</v>
      </c>
      <c r="B35" s="26" t="s">
        <v>225</v>
      </c>
      <c r="C35" s="14" t="s">
        <v>37</v>
      </c>
      <c r="D35" s="19" t="s">
        <v>38</v>
      </c>
      <c r="E35" s="19" t="s">
        <v>192</v>
      </c>
      <c r="F35" s="16" t="s">
        <v>226</v>
      </c>
      <c r="G35" s="16">
        <v>255</v>
      </c>
      <c r="H35" s="16">
        <v>14</v>
      </c>
      <c r="I35" s="17">
        <v>10</v>
      </c>
      <c r="K35" s="16" t="s">
        <v>113</v>
      </c>
      <c r="L35" s="16">
        <v>75</v>
      </c>
      <c r="M35" s="16">
        <v>16</v>
      </c>
      <c r="N35" s="17">
        <v>12</v>
      </c>
      <c r="P35" s="16">
        <f t="shared" si="0"/>
        <v>330</v>
      </c>
      <c r="Q35" s="16">
        <f t="shared" si="1"/>
        <v>30</v>
      </c>
      <c r="R35" s="17"/>
      <c r="S35" s="17">
        <f t="shared" si="2"/>
        <v>22</v>
      </c>
    </row>
    <row r="36" spans="1:19" ht="15" customHeight="1">
      <c r="A36" s="12">
        <v>33</v>
      </c>
      <c r="B36" s="20" t="s">
        <v>143</v>
      </c>
      <c r="C36" s="15" t="s">
        <v>102</v>
      </c>
      <c r="D36" s="14" t="s">
        <v>103</v>
      </c>
      <c r="E36" s="19" t="s">
        <v>139</v>
      </c>
      <c r="F36" s="16" t="s">
        <v>144</v>
      </c>
      <c r="G36" s="16">
        <v>1450</v>
      </c>
      <c r="H36" s="16">
        <v>1</v>
      </c>
      <c r="I36" s="17">
        <v>1</v>
      </c>
      <c r="K36" s="16" t="s">
        <v>144</v>
      </c>
      <c r="L36" s="16">
        <v>3465</v>
      </c>
      <c r="M36" s="16">
        <v>1</v>
      </c>
      <c r="N36" s="17">
        <v>1</v>
      </c>
      <c r="P36" s="16">
        <f aca="true" t="shared" si="3" ref="P36:P67">SUM(G36,L36)</f>
        <v>4915</v>
      </c>
      <c r="Q36" s="16">
        <f aca="true" t="shared" si="4" ref="Q36:Q67">SUM(H36,M36)</f>
        <v>2</v>
      </c>
      <c r="R36" s="17"/>
      <c r="S36" s="17">
        <f t="shared" si="2"/>
        <v>2</v>
      </c>
    </row>
    <row r="37" spans="1:19" ht="15" customHeight="1">
      <c r="A37" s="12">
        <v>34</v>
      </c>
      <c r="B37" s="20" t="s">
        <v>64</v>
      </c>
      <c r="C37" s="19" t="s">
        <v>29</v>
      </c>
      <c r="D37" s="14"/>
      <c r="E37" s="21" t="s">
        <v>19</v>
      </c>
      <c r="F37" s="16" t="s">
        <v>65</v>
      </c>
      <c r="G37" s="16">
        <v>70</v>
      </c>
      <c r="H37" s="16">
        <v>19</v>
      </c>
      <c r="I37" s="17"/>
      <c r="K37" s="16" t="s">
        <v>80</v>
      </c>
      <c r="L37" s="16">
        <v>1915</v>
      </c>
      <c r="M37" s="16">
        <v>5</v>
      </c>
      <c r="N37" s="17"/>
      <c r="P37" s="16">
        <f t="shared" si="3"/>
        <v>1985</v>
      </c>
      <c r="Q37" s="16">
        <f t="shared" si="4"/>
        <v>24</v>
      </c>
      <c r="R37" s="17"/>
      <c r="S37" s="17"/>
    </row>
    <row r="38" spans="1:19" ht="15" customHeight="1">
      <c r="A38" s="12">
        <v>35</v>
      </c>
      <c r="B38" s="18" t="s">
        <v>214</v>
      </c>
      <c r="C38" s="19" t="s">
        <v>61</v>
      </c>
      <c r="D38" s="14" t="s">
        <v>62</v>
      </c>
      <c r="E38" s="29" t="s">
        <v>139</v>
      </c>
      <c r="F38" s="16" t="s">
        <v>215</v>
      </c>
      <c r="G38" s="16">
        <v>325</v>
      </c>
      <c r="H38" s="16">
        <v>11</v>
      </c>
      <c r="I38" s="17">
        <v>8</v>
      </c>
      <c r="K38" s="16" t="s">
        <v>127</v>
      </c>
      <c r="L38" s="16">
        <v>1360</v>
      </c>
      <c r="M38" s="16">
        <v>7</v>
      </c>
      <c r="N38" s="17">
        <v>6</v>
      </c>
      <c r="P38" s="16">
        <f t="shared" si="3"/>
        <v>1685</v>
      </c>
      <c r="Q38" s="16">
        <f t="shared" si="4"/>
        <v>18</v>
      </c>
      <c r="R38" s="17"/>
      <c r="S38" s="17">
        <f t="shared" si="2"/>
        <v>14</v>
      </c>
    </row>
    <row r="39" spans="1:19" ht="15" customHeight="1">
      <c r="A39" s="12">
        <v>36</v>
      </c>
      <c r="B39" s="20" t="s">
        <v>120</v>
      </c>
      <c r="C39" s="19" t="s">
        <v>47</v>
      </c>
      <c r="D39" s="19"/>
      <c r="E39" s="21" t="s">
        <v>19</v>
      </c>
      <c r="F39" s="16" t="s">
        <v>121</v>
      </c>
      <c r="G39" s="16">
        <v>260</v>
      </c>
      <c r="H39" s="16">
        <v>15</v>
      </c>
      <c r="I39" s="17"/>
      <c r="K39" s="16" t="s">
        <v>183</v>
      </c>
      <c r="L39" s="16">
        <v>465</v>
      </c>
      <c r="M39" s="16">
        <v>14</v>
      </c>
      <c r="N39" s="17"/>
      <c r="P39" s="16">
        <f t="shared" si="3"/>
        <v>725</v>
      </c>
      <c r="Q39" s="16">
        <f t="shared" si="4"/>
        <v>29</v>
      </c>
      <c r="R39" s="17"/>
      <c r="S39" s="17"/>
    </row>
    <row r="40" spans="1:19" ht="15" customHeight="1">
      <c r="A40" s="12">
        <v>37</v>
      </c>
      <c r="B40" s="18" t="s">
        <v>162</v>
      </c>
      <c r="C40" s="21" t="s">
        <v>163</v>
      </c>
      <c r="D40" s="14"/>
      <c r="E40" s="21" t="s">
        <v>16</v>
      </c>
      <c r="F40" s="16" t="s">
        <v>164</v>
      </c>
      <c r="G40" s="16">
        <v>15</v>
      </c>
      <c r="H40" s="16">
        <v>19</v>
      </c>
      <c r="I40" s="17"/>
      <c r="K40" s="16" t="s">
        <v>228</v>
      </c>
      <c r="L40" s="16">
        <v>0</v>
      </c>
      <c r="M40" s="16">
        <v>19</v>
      </c>
      <c r="N40" s="17"/>
      <c r="P40" s="16">
        <f t="shared" si="3"/>
        <v>15</v>
      </c>
      <c r="Q40" s="16">
        <f t="shared" si="4"/>
        <v>38</v>
      </c>
      <c r="R40" s="17"/>
      <c r="S40" s="17"/>
    </row>
    <row r="41" spans="1:19" ht="15" customHeight="1">
      <c r="A41" s="12">
        <v>38</v>
      </c>
      <c r="B41" s="20" t="s">
        <v>40</v>
      </c>
      <c r="C41" s="19" t="s">
        <v>41</v>
      </c>
      <c r="D41" s="19" t="s">
        <v>42</v>
      </c>
      <c r="E41" s="14" t="s">
        <v>24</v>
      </c>
      <c r="F41" s="16" t="s">
        <v>43</v>
      </c>
      <c r="G41" s="16">
        <v>460</v>
      </c>
      <c r="H41" s="16">
        <v>9</v>
      </c>
      <c r="I41" s="17">
        <v>8</v>
      </c>
      <c r="K41" s="16" t="s">
        <v>256</v>
      </c>
      <c r="L41" s="16">
        <v>1160</v>
      </c>
      <c r="M41" s="16">
        <v>10</v>
      </c>
      <c r="N41" s="17">
        <v>9</v>
      </c>
      <c r="P41" s="16">
        <f t="shared" si="3"/>
        <v>1620</v>
      </c>
      <c r="Q41" s="16">
        <f t="shared" si="4"/>
        <v>19</v>
      </c>
      <c r="R41" s="17"/>
      <c r="S41" s="17">
        <f t="shared" si="2"/>
        <v>17</v>
      </c>
    </row>
    <row r="42" spans="1:19" ht="15" customHeight="1">
      <c r="A42" s="12">
        <v>39</v>
      </c>
      <c r="B42" s="20" t="s">
        <v>73</v>
      </c>
      <c r="C42" s="19" t="s">
        <v>74</v>
      </c>
      <c r="D42" s="14" t="s">
        <v>75</v>
      </c>
      <c r="E42" s="19" t="s">
        <v>24</v>
      </c>
      <c r="F42" s="16" t="s">
        <v>76</v>
      </c>
      <c r="G42" s="16">
        <v>215</v>
      </c>
      <c r="H42" s="16">
        <v>14</v>
      </c>
      <c r="I42" s="17">
        <v>12</v>
      </c>
      <c r="K42" s="16" t="s">
        <v>92</v>
      </c>
      <c r="L42" s="16">
        <v>2450</v>
      </c>
      <c r="M42" s="16">
        <v>3</v>
      </c>
      <c r="N42" s="17">
        <v>3</v>
      </c>
      <c r="P42" s="16">
        <f t="shared" si="3"/>
        <v>2665</v>
      </c>
      <c r="Q42" s="16">
        <f t="shared" si="4"/>
        <v>17</v>
      </c>
      <c r="R42" s="17"/>
      <c r="S42" s="17">
        <f t="shared" si="2"/>
        <v>15</v>
      </c>
    </row>
    <row r="43" spans="1:19" ht="15" customHeight="1">
      <c r="A43" s="12">
        <v>40</v>
      </c>
      <c r="B43" s="18" t="s">
        <v>109</v>
      </c>
      <c r="C43" s="19" t="s">
        <v>67</v>
      </c>
      <c r="D43" s="14"/>
      <c r="E43" s="24" t="s">
        <v>19</v>
      </c>
      <c r="F43" s="16" t="s">
        <v>110</v>
      </c>
      <c r="G43" s="16">
        <v>0</v>
      </c>
      <c r="H43" s="16">
        <v>20</v>
      </c>
      <c r="I43" s="17">
        <v>15</v>
      </c>
      <c r="K43" s="16" t="s">
        <v>166</v>
      </c>
      <c r="L43" s="16">
        <v>1510</v>
      </c>
      <c r="M43" s="16">
        <v>6</v>
      </c>
      <c r="N43" s="17">
        <v>5</v>
      </c>
      <c r="P43" s="16">
        <f t="shared" si="3"/>
        <v>1510</v>
      </c>
      <c r="Q43" s="16">
        <f t="shared" si="4"/>
        <v>26</v>
      </c>
      <c r="R43" s="17"/>
      <c r="S43" s="17">
        <f t="shared" si="2"/>
        <v>20</v>
      </c>
    </row>
    <row r="44" spans="1:19" ht="15" customHeight="1">
      <c r="A44" s="12">
        <v>41</v>
      </c>
      <c r="B44" s="26" t="s">
        <v>180</v>
      </c>
      <c r="C44" s="14" t="s">
        <v>15</v>
      </c>
      <c r="D44" s="21" t="s">
        <v>84</v>
      </c>
      <c r="E44" s="23" t="s">
        <v>19</v>
      </c>
      <c r="F44" s="16" t="s">
        <v>181</v>
      </c>
      <c r="G44" s="16">
        <v>15</v>
      </c>
      <c r="H44" s="16">
        <v>20</v>
      </c>
      <c r="I44" s="17">
        <v>15</v>
      </c>
      <c r="K44" s="16" t="s">
        <v>250</v>
      </c>
      <c r="L44" s="16">
        <v>300</v>
      </c>
      <c r="M44" s="16">
        <v>17</v>
      </c>
      <c r="N44" s="17">
        <v>13</v>
      </c>
      <c r="P44" s="16">
        <f t="shared" si="3"/>
        <v>315</v>
      </c>
      <c r="Q44" s="16">
        <f t="shared" si="4"/>
        <v>37</v>
      </c>
      <c r="R44" s="17"/>
      <c r="S44" s="17">
        <f t="shared" si="2"/>
        <v>28</v>
      </c>
    </row>
    <row r="45" spans="1:19" ht="15" customHeight="1">
      <c r="A45" s="12">
        <v>42</v>
      </c>
      <c r="B45" s="18" t="s">
        <v>169</v>
      </c>
      <c r="C45" s="19" t="s">
        <v>61</v>
      </c>
      <c r="D45" s="14" t="s">
        <v>62</v>
      </c>
      <c r="E45" s="28" t="s">
        <v>16</v>
      </c>
      <c r="F45" s="16" t="s">
        <v>170</v>
      </c>
      <c r="G45" s="16">
        <v>235</v>
      </c>
      <c r="H45" s="16">
        <v>13</v>
      </c>
      <c r="I45" s="17">
        <v>11</v>
      </c>
      <c r="K45" s="16" t="s">
        <v>45</v>
      </c>
      <c r="L45" s="16">
        <v>1170</v>
      </c>
      <c r="M45" s="16">
        <v>10</v>
      </c>
      <c r="N45" s="17">
        <v>8</v>
      </c>
      <c r="P45" s="16">
        <f t="shared" si="3"/>
        <v>1405</v>
      </c>
      <c r="Q45" s="16">
        <f t="shared" si="4"/>
        <v>23</v>
      </c>
      <c r="R45" s="17"/>
      <c r="S45" s="17">
        <f t="shared" si="2"/>
        <v>19</v>
      </c>
    </row>
    <row r="46" spans="1:19" ht="15" customHeight="1">
      <c r="A46" s="12">
        <v>43</v>
      </c>
      <c r="B46" s="26" t="s">
        <v>184</v>
      </c>
      <c r="C46" s="14" t="s">
        <v>185</v>
      </c>
      <c r="D46" s="14"/>
      <c r="E46" s="21" t="s">
        <v>16</v>
      </c>
      <c r="F46" s="16" t="s">
        <v>186</v>
      </c>
      <c r="G46" s="16">
        <v>270</v>
      </c>
      <c r="H46" s="16">
        <v>13</v>
      </c>
      <c r="I46" s="17"/>
      <c r="K46" s="16" t="s">
        <v>197</v>
      </c>
      <c r="L46" s="16">
        <v>725</v>
      </c>
      <c r="M46" s="16">
        <v>12</v>
      </c>
      <c r="N46" s="17"/>
      <c r="P46" s="16">
        <f t="shared" si="3"/>
        <v>995</v>
      </c>
      <c r="Q46" s="16">
        <f t="shared" si="4"/>
        <v>25</v>
      </c>
      <c r="R46" s="17"/>
      <c r="S46" s="17"/>
    </row>
    <row r="47" spans="1:19" ht="15" customHeight="1">
      <c r="A47" s="12">
        <v>44</v>
      </c>
      <c r="B47" s="18" t="s">
        <v>157</v>
      </c>
      <c r="C47" s="21" t="s">
        <v>146</v>
      </c>
      <c r="D47" s="14" t="s">
        <v>147</v>
      </c>
      <c r="E47" s="19" t="s">
        <v>139</v>
      </c>
      <c r="F47" s="16" t="s">
        <v>158</v>
      </c>
      <c r="G47" s="16">
        <v>255</v>
      </c>
      <c r="H47" s="16">
        <v>11</v>
      </c>
      <c r="I47" s="17">
        <v>9</v>
      </c>
      <c r="K47" s="16" t="s">
        <v>168</v>
      </c>
      <c r="L47" s="16">
        <v>745</v>
      </c>
      <c r="M47" s="16">
        <v>11</v>
      </c>
      <c r="N47" s="17">
        <v>9</v>
      </c>
      <c r="P47" s="16">
        <f t="shared" si="3"/>
        <v>1000</v>
      </c>
      <c r="Q47" s="16">
        <f t="shared" si="4"/>
        <v>22</v>
      </c>
      <c r="R47" s="17"/>
      <c r="S47" s="17">
        <f t="shared" si="2"/>
        <v>18</v>
      </c>
    </row>
    <row r="48" spans="1:19" ht="15" customHeight="1">
      <c r="A48" s="12">
        <v>45</v>
      </c>
      <c r="B48" s="13" t="s">
        <v>233</v>
      </c>
      <c r="C48" s="14" t="s">
        <v>57</v>
      </c>
      <c r="D48" s="14" t="s">
        <v>58</v>
      </c>
      <c r="E48" s="29" t="s">
        <v>139</v>
      </c>
      <c r="F48" s="16" t="s">
        <v>234</v>
      </c>
      <c r="G48" s="16">
        <v>30</v>
      </c>
      <c r="H48" s="16">
        <v>20</v>
      </c>
      <c r="I48" s="17">
        <v>15</v>
      </c>
      <c r="K48" s="16" t="s">
        <v>209</v>
      </c>
      <c r="L48" s="16">
        <v>1770</v>
      </c>
      <c r="M48" s="16">
        <v>5</v>
      </c>
      <c r="N48" s="17">
        <v>4</v>
      </c>
      <c r="P48" s="16">
        <f t="shared" si="3"/>
        <v>1800</v>
      </c>
      <c r="Q48" s="16">
        <f t="shared" si="4"/>
        <v>25</v>
      </c>
      <c r="R48" s="17"/>
      <c r="S48" s="17">
        <f t="shared" si="2"/>
        <v>19</v>
      </c>
    </row>
    <row r="49" spans="1:19" ht="15" customHeight="1">
      <c r="A49" s="12">
        <v>46</v>
      </c>
      <c r="B49" s="20" t="s">
        <v>118</v>
      </c>
      <c r="C49" s="19" t="s">
        <v>29</v>
      </c>
      <c r="D49" s="21" t="s">
        <v>30</v>
      </c>
      <c r="E49" s="21" t="s">
        <v>24</v>
      </c>
      <c r="F49" s="16" t="s">
        <v>119</v>
      </c>
      <c r="G49" s="16">
        <v>165</v>
      </c>
      <c r="H49" s="16">
        <v>16</v>
      </c>
      <c r="I49" s="17">
        <v>12</v>
      </c>
      <c r="K49" s="16" t="s">
        <v>115</v>
      </c>
      <c r="L49" s="16">
        <v>250</v>
      </c>
      <c r="M49" s="16">
        <v>18</v>
      </c>
      <c r="N49" s="17">
        <v>14</v>
      </c>
      <c r="P49" s="16">
        <f t="shared" si="3"/>
        <v>415</v>
      </c>
      <c r="Q49" s="16">
        <f t="shared" si="4"/>
        <v>34</v>
      </c>
      <c r="R49" s="17"/>
      <c r="S49" s="17">
        <f t="shared" si="2"/>
        <v>26</v>
      </c>
    </row>
    <row r="50" spans="1:19" ht="15" customHeight="1">
      <c r="A50" s="12">
        <v>47</v>
      </c>
      <c r="B50" s="20" t="s">
        <v>91</v>
      </c>
      <c r="C50" s="19" t="s">
        <v>41</v>
      </c>
      <c r="D50" s="19" t="s">
        <v>42</v>
      </c>
      <c r="E50" s="21" t="s">
        <v>24</v>
      </c>
      <c r="F50" s="16" t="s">
        <v>92</v>
      </c>
      <c r="G50" s="16">
        <v>1340</v>
      </c>
      <c r="H50" s="16">
        <v>2</v>
      </c>
      <c r="I50" s="17">
        <v>2</v>
      </c>
      <c r="K50" s="16" t="s">
        <v>82</v>
      </c>
      <c r="L50" s="16">
        <v>2545</v>
      </c>
      <c r="M50" s="16">
        <v>2</v>
      </c>
      <c r="N50" s="17">
        <v>2</v>
      </c>
      <c r="P50" s="16">
        <f t="shared" si="3"/>
        <v>3885</v>
      </c>
      <c r="Q50" s="16">
        <f t="shared" si="4"/>
        <v>4</v>
      </c>
      <c r="R50" s="17"/>
      <c r="S50" s="17">
        <f t="shared" si="2"/>
        <v>4</v>
      </c>
    </row>
    <row r="51" spans="1:19" ht="15" customHeight="1">
      <c r="A51" s="12">
        <v>48</v>
      </c>
      <c r="B51" s="18" t="s">
        <v>251</v>
      </c>
      <c r="C51" s="19" t="s">
        <v>47</v>
      </c>
      <c r="D51" s="14"/>
      <c r="E51" s="29" t="s">
        <v>139</v>
      </c>
      <c r="F51" s="16" t="s">
        <v>252</v>
      </c>
      <c r="G51" s="16">
        <v>340</v>
      </c>
      <c r="H51" s="16">
        <v>13</v>
      </c>
      <c r="I51" s="17"/>
      <c r="K51" s="16" t="s">
        <v>85</v>
      </c>
      <c r="L51" s="16">
        <v>700</v>
      </c>
      <c r="M51" s="16">
        <v>13</v>
      </c>
      <c r="N51" s="17"/>
      <c r="P51" s="16">
        <f t="shared" si="3"/>
        <v>1040</v>
      </c>
      <c r="Q51" s="16">
        <f t="shared" si="4"/>
        <v>26</v>
      </c>
      <c r="R51" s="17"/>
      <c r="S51" s="17"/>
    </row>
    <row r="52" spans="1:19" ht="15" customHeight="1">
      <c r="A52" s="12">
        <v>49</v>
      </c>
      <c r="B52" s="18" t="s">
        <v>54</v>
      </c>
      <c r="C52" s="21" t="s">
        <v>33</v>
      </c>
      <c r="D52" s="14" t="s">
        <v>34</v>
      </c>
      <c r="E52" s="14" t="s">
        <v>24</v>
      </c>
      <c r="F52" s="16" t="s">
        <v>55</v>
      </c>
      <c r="G52" s="16">
        <v>3195</v>
      </c>
      <c r="H52" s="16">
        <v>1</v>
      </c>
      <c r="I52" s="17">
        <v>1</v>
      </c>
      <c r="K52" s="16" t="s">
        <v>177</v>
      </c>
      <c r="L52" s="16">
        <v>1195</v>
      </c>
      <c r="M52" s="16">
        <v>9</v>
      </c>
      <c r="N52" s="17">
        <v>7</v>
      </c>
      <c r="P52" s="16">
        <f t="shared" si="3"/>
        <v>4390</v>
      </c>
      <c r="Q52" s="16">
        <f t="shared" si="4"/>
        <v>10</v>
      </c>
      <c r="R52" s="17"/>
      <c r="S52" s="17">
        <f t="shared" si="2"/>
        <v>8</v>
      </c>
    </row>
    <row r="53" spans="1:19" ht="15" customHeight="1">
      <c r="A53" s="12">
        <v>50</v>
      </c>
      <c r="B53" s="18" t="s">
        <v>81</v>
      </c>
      <c r="C53" s="21" t="s">
        <v>70</v>
      </c>
      <c r="D53" s="14" t="s">
        <v>71</v>
      </c>
      <c r="E53" s="24" t="s">
        <v>24</v>
      </c>
      <c r="F53" s="16" t="s">
        <v>82</v>
      </c>
      <c r="G53" s="16">
        <v>1390</v>
      </c>
      <c r="H53" s="16">
        <v>2</v>
      </c>
      <c r="I53" s="17">
        <v>2</v>
      </c>
      <c r="K53" s="16" t="s">
        <v>137</v>
      </c>
      <c r="L53" s="16">
        <v>1215</v>
      </c>
      <c r="M53" s="16">
        <v>8</v>
      </c>
      <c r="N53" s="17">
        <v>6</v>
      </c>
      <c r="P53" s="16">
        <f t="shared" si="3"/>
        <v>2605</v>
      </c>
      <c r="Q53" s="16">
        <f t="shared" si="4"/>
        <v>10</v>
      </c>
      <c r="R53" s="17"/>
      <c r="S53" s="17">
        <f t="shared" si="2"/>
        <v>8</v>
      </c>
    </row>
    <row r="54" spans="1:19" ht="15" customHeight="1">
      <c r="A54" s="12">
        <v>51</v>
      </c>
      <c r="B54" s="18" t="s">
        <v>191</v>
      </c>
      <c r="C54" s="19" t="s">
        <v>47</v>
      </c>
      <c r="D54" s="19" t="s">
        <v>48</v>
      </c>
      <c r="E54" s="14" t="s">
        <v>192</v>
      </c>
      <c r="F54" s="16" t="s">
        <v>193</v>
      </c>
      <c r="G54" s="16">
        <v>5</v>
      </c>
      <c r="H54" s="16">
        <v>19</v>
      </c>
      <c r="I54" s="17">
        <v>14</v>
      </c>
      <c r="K54" s="16" t="s">
        <v>49</v>
      </c>
      <c r="L54" s="16">
        <v>560</v>
      </c>
      <c r="M54" s="16">
        <v>14</v>
      </c>
      <c r="N54" s="17">
        <v>10</v>
      </c>
      <c r="P54" s="16">
        <f t="shared" si="3"/>
        <v>565</v>
      </c>
      <c r="Q54" s="16">
        <f t="shared" si="4"/>
        <v>33</v>
      </c>
      <c r="R54" s="17"/>
      <c r="S54" s="17">
        <f t="shared" si="2"/>
        <v>24</v>
      </c>
    </row>
    <row r="55" spans="1:19" ht="15" customHeight="1">
      <c r="A55" s="12">
        <v>52</v>
      </c>
      <c r="B55" s="18" t="s">
        <v>26</v>
      </c>
      <c r="C55" s="19" t="s">
        <v>22</v>
      </c>
      <c r="D55" s="19" t="s">
        <v>23</v>
      </c>
      <c r="E55" s="14" t="s">
        <v>24</v>
      </c>
      <c r="F55" s="16" t="s">
        <v>27</v>
      </c>
      <c r="G55" s="16">
        <v>95</v>
      </c>
      <c r="H55" s="16">
        <v>17</v>
      </c>
      <c r="I55" s="17">
        <v>13</v>
      </c>
      <c r="K55" s="16" t="s">
        <v>234</v>
      </c>
      <c r="L55" s="16">
        <v>525</v>
      </c>
      <c r="M55" s="16">
        <v>15</v>
      </c>
      <c r="N55" s="17">
        <v>11</v>
      </c>
      <c r="P55" s="16">
        <f t="shared" si="3"/>
        <v>620</v>
      </c>
      <c r="Q55" s="16">
        <f t="shared" si="4"/>
        <v>32</v>
      </c>
      <c r="R55" s="17"/>
      <c r="S55" s="17">
        <f t="shared" si="2"/>
        <v>24</v>
      </c>
    </row>
    <row r="56" spans="1:19" ht="15" customHeight="1">
      <c r="A56" s="12">
        <v>53</v>
      </c>
      <c r="B56" s="18" t="s">
        <v>136</v>
      </c>
      <c r="C56" s="14" t="s">
        <v>37</v>
      </c>
      <c r="D56" s="19" t="s">
        <v>38</v>
      </c>
      <c r="E56" s="14" t="s">
        <v>24</v>
      </c>
      <c r="F56" s="16" t="s">
        <v>137</v>
      </c>
      <c r="G56" s="16">
        <v>505</v>
      </c>
      <c r="H56" s="16">
        <v>13</v>
      </c>
      <c r="I56" s="17">
        <v>11</v>
      </c>
      <c r="K56" s="16" t="s">
        <v>140</v>
      </c>
      <c r="L56" s="16">
        <v>25</v>
      </c>
      <c r="M56" s="16">
        <v>20</v>
      </c>
      <c r="N56" s="17">
        <v>15</v>
      </c>
      <c r="P56" s="16">
        <f t="shared" si="3"/>
        <v>530</v>
      </c>
      <c r="Q56" s="16">
        <f t="shared" si="4"/>
        <v>33</v>
      </c>
      <c r="R56" s="17"/>
      <c r="S56" s="17">
        <f t="shared" si="2"/>
        <v>26</v>
      </c>
    </row>
    <row r="57" spans="1:19" ht="15" customHeight="1">
      <c r="A57" s="12">
        <v>54</v>
      </c>
      <c r="B57" s="20" t="s">
        <v>79</v>
      </c>
      <c r="C57" s="19" t="s">
        <v>74</v>
      </c>
      <c r="D57" s="14" t="s">
        <v>75</v>
      </c>
      <c r="E57" s="24" t="s">
        <v>24</v>
      </c>
      <c r="F57" s="16" t="s">
        <v>80</v>
      </c>
      <c r="G57" s="16">
        <v>390</v>
      </c>
      <c r="H57" s="16">
        <v>12</v>
      </c>
      <c r="I57" s="17">
        <v>10</v>
      </c>
      <c r="K57" s="16" t="s">
        <v>97</v>
      </c>
      <c r="L57" s="16">
        <v>1270</v>
      </c>
      <c r="M57" s="16">
        <v>7</v>
      </c>
      <c r="N57" s="17">
        <v>5</v>
      </c>
      <c r="P57" s="16">
        <f t="shared" si="3"/>
        <v>1660</v>
      </c>
      <c r="Q57" s="16">
        <f t="shared" si="4"/>
        <v>19</v>
      </c>
      <c r="R57" s="17"/>
      <c r="S57" s="17">
        <f t="shared" si="2"/>
        <v>15</v>
      </c>
    </row>
    <row r="58" spans="1:19" ht="15" customHeight="1">
      <c r="A58" s="12">
        <v>55</v>
      </c>
      <c r="B58" s="20" t="s">
        <v>111</v>
      </c>
      <c r="C58" s="19" t="s">
        <v>112</v>
      </c>
      <c r="D58" s="19"/>
      <c r="E58" s="14" t="s">
        <v>19</v>
      </c>
      <c r="F58" s="16" t="s">
        <v>113</v>
      </c>
      <c r="G58" s="16">
        <v>45</v>
      </c>
      <c r="H58" s="16">
        <v>18</v>
      </c>
      <c r="I58" s="17"/>
      <c r="K58" s="16" t="s">
        <v>78</v>
      </c>
      <c r="L58" s="16">
        <v>1995</v>
      </c>
      <c r="M58" s="16">
        <v>4</v>
      </c>
      <c r="N58" s="17"/>
      <c r="P58" s="16">
        <f t="shared" si="3"/>
        <v>2040</v>
      </c>
      <c r="Q58" s="16">
        <f t="shared" si="4"/>
        <v>22</v>
      </c>
      <c r="R58" s="17"/>
      <c r="S58" s="17"/>
    </row>
    <row r="59" spans="1:19" ht="15" customHeight="1">
      <c r="A59" s="12">
        <v>56</v>
      </c>
      <c r="B59" s="20" t="s">
        <v>253</v>
      </c>
      <c r="C59" s="19" t="s">
        <v>67</v>
      </c>
      <c r="D59" s="19" t="s">
        <v>174</v>
      </c>
      <c r="E59" s="29" t="s">
        <v>139</v>
      </c>
      <c r="F59" s="16" t="s">
        <v>254</v>
      </c>
      <c r="G59" s="16">
        <v>530</v>
      </c>
      <c r="H59" s="16">
        <v>6.5</v>
      </c>
      <c r="I59" s="17">
        <v>5.5</v>
      </c>
      <c r="K59" s="16" t="s">
        <v>100</v>
      </c>
      <c r="L59" s="16">
        <v>490</v>
      </c>
      <c r="M59" s="16">
        <v>16</v>
      </c>
      <c r="N59" s="17">
        <v>12</v>
      </c>
      <c r="P59" s="16">
        <f t="shared" si="3"/>
        <v>1020</v>
      </c>
      <c r="Q59" s="16">
        <f t="shared" si="4"/>
        <v>22.5</v>
      </c>
      <c r="R59" s="17"/>
      <c r="S59" s="17">
        <f t="shared" si="2"/>
        <v>17.5</v>
      </c>
    </row>
    <row r="60" spans="1:19" ht="15" customHeight="1">
      <c r="A60" s="12">
        <v>57</v>
      </c>
      <c r="B60" s="13" t="s">
        <v>14</v>
      </c>
      <c r="C60" s="14" t="s">
        <v>15</v>
      </c>
      <c r="D60" s="14"/>
      <c r="E60" s="15" t="s">
        <v>16</v>
      </c>
      <c r="F60" s="16" t="s">
        <v>17</v>
      </c>
      <c r="G60" s="16">
        <v>35</v>
      </c>
      <c r="H60" s="16">
        <v>19</v>
      </c>
      <c r="I60" s="17"/>
      <c r="K60" s="16" t="s">
        <v>63</v>
      </c>
      <c r="L60" s="16">
        <v>150</v>
      </c>
      <c r="M60" s="16">
        <v>19</v>
      </c>
      <c r="N60" s="17"/>
      <c r="P60" s="16">
        <f t="shared" si="3"/>
        <v>185</v>
      </c>
      <c r="Q60" s="16">
        <f t="shared" si="4"/>
        <v>38</v>
      </c>
      <c r="R60" s="17"/>
      <c r="S60" s="17"/>
    </row>
    <row r="61" spans="1:19" ht="15" customHeight="1">
      <c r="A61" s="12">
        <v>58</v>
      </c>
      <c r="B61" s="20" t="s">
        <v>141</v>
      </c>
      <c r="C61" s="15" t="s">
        <v>102</v>
      </c>
      <c r="D61" s="14" t="s">
        <v>103</v>
      </c>
      <c r="E61" s="19" t="s">
        <v>139</v>
      </c>
      <c r="F61" s="16" t="s">
        <v>142</v>
      </c>
      <c r="G61" s="16">
        <v>740</v>
      </c>
      <c r="H61" s="16">
        <v>8</v>
      </c>
      <c r="I61" s="17">
        <v>5</v>
      </c>
      <c r="K61" s="16" t="s">
        <v>148</v>
      </c>
      <c r="L61" s="16">
        <v>2075</v>
      </c>
      <c r="M61" s="16">
        <v>3</v>
      </c>
      <c r="N61" s="17">
        <v>3</v>
      </c>
      <c r="P61" s="16">
        <f t="shared" si="3"/>
        <v>2815</v>
      </c>
      <c r="Q61" s="16">
        <f t="shared" si="4"/>
        <v>11</v>
      </c>
      <c r="R61" s="17"/>
      <c r="S61" s="17">
        <f t="shared" si="2"/>
        <v>8</v>
      </c>
    </row>
    <row r="62" spans="1:19" ht="15" customHeight="1">
      <c r="A62" s="12">
        <v>59</v>
      </c>
      <c r="B62" s="18" t="s">
        <v>222</v>
      </c>
      <c r="C62" s="21" t="s">
        <v>223</v>
      </c>
      <c r="D62" s="14"/>
      <c r="E62" s="21" t="s">
        <v>16</v>
      </c>
      <c r="F62" s="16" t="s">
        <v>224</v>
      </c>
      <c r="G62" s="16">
        <v>955</v>
      </c>
      <c r="H62" s="16">
        <v>7</v>
      </c>
      <c r="I62" s="17"/>
      <c r="K62" s="16" t="s">
        <v>241</v>
      </c>
      <c r="L62" s="16">
        <v>1290</v>
      </c>
      <c r="M62" s="16">
        <v>6</v>
      </c>
      <c r="N62" s="17"/>
      <c r="P62" s="16">
        <f t="shared" si="3"/>
        <v>2245</v>
      </c>
      <c r="Q62" s="16">
        <f t="shared" si="4"/>
        <v>13</v>
      </c>
      <c r="R62" s="17"/>
      <c r="S62" s="17"/>
    </row>
    <row r="63" spans="1:19" ht="15" customHeight="1">
      <c r="A63" s="12">
        <v>60</v>
      </c>
      <c r="B63" s="18" t="s">
        <v>151</v>
      </c>
      <c r="C63" s="19" t="s">
        <v>51</v>
      </c>
      <c r="D63" s="14" t="s">
        <v>52</v>
      </c>
      <c r="E63" s="19" t="s">
        <v>139</v>
      </c>
      <c r="F63" s="16" t="s">
        <v>152</v>
      </c>
      <c r="G63" s="16">
        <v>190</v>
      </c>
      <c r="H63" s="16">
        <v>15</v>
      </c>
      <c r="I63" s="17">
        <v>13</v>
      </c>
      <c r="K63" s="16" t="s">
        <v>25</v>
      </c>
      <c r="L63" s="16">
        <v>3160</v>
      </c>
      <c r="M63" s="16">
        <v>1</v>
      </c>
      <c r="N63" s="17">
        <v>1</v>
      </c>
      <c r="P63" s="16">
        <f t="shared" si="3"/>
        <v>3350</v>
      </c>
      <c r="Q63" s="16">
        <f t="shared" si="4"/>
        <v>16</v>
      </c>
      <c r="R63" s="17"/>
      <c r="S63" s="17">
        <f t="shared" si="2"/>
        <v>14</v>
      </c>
    </row>
    <row r="64" spans="1:19" ht="15" customHeight="1">
      <c r="A64" s="12">
        <v>61</v>
      </c>
      <c r="B64" s="18" t="s">
        <v>86</v>
      </c>
      <c r="C64" s="21" t="s">
        <v>70</v>
      </c>
      <c r="D64" s="14" t="s">
        <v>71</v>
      </c>
      <c r="E64" s="21" t="s">
        <v>24</v>
      </c>
      <c r="F64" s="16" t="s">
        <v>87</v>
      </c>
      <c r="G64" s="16">
        <v>480</v>
      </c>
      <c r="H64" s="16">
        <v>9</v>
      </c>
      <c r="I64" s="17">
        <v>8</v>
      </c>
      <c r="K64" s="16" t="s">
        <v>94</v>
      </c>
      <c r="L64" s="16">
        <v>2675</v>
      </c>
      <c r="M64" s="16">
        <v>6</v>
      </c>
      <c r="N64" s="17">
        <v>5</v>
      </c>
      <c r="P64" s="16">
        <f t="shared" si="3"/>
        <v>3155</v>
      </c>
      <c r="Q64" s="16">
        <f t="shared" si="4"/>
        <v>15</v>
      </c>
      <c r="R64" s="17"/>
      <c r="S64" s="17">
        <f t="shared" si="2"/>
        <v>13</v>
      </c>
    </row>
    <row r="65" spans="1:19" ht="15" customHeight="1">
      <c r="A65" s="12">
        <v>62</v>
      </c>
      <c r="B65" s="26" t="s">
        <v>95</v>
      </c>
      <c r="C65" s="14" t="s">
        <v>96</v>
      </c>
      <c r="D65" s="14"/>
      <c r="E65" s="14" t="s">
        <v>19</v>
      </c>
      <c r="F65" s="16" t="s">
        <v>97</v>
      </c>
      <c r="G65" s="16">
        <v>445</v>
      </c>
      <c r="H65" s="16">
        <v>14</v>
      </c>
      <c r="I65" s="17"/>
      <c r="K65" s="16" t="s">
        <v>17</v>
      </c>
      <c r="L65" s="16">
        <v>160</v>
      </c>
      <c r="M65" s="16">
        <v>16</v>
      </c>
      <c r="N65" s="17"/>
      <c r="P65" s="16">
        <f t="shared" si="3"/>
        <v>605</v>
      </c>
      <c r="Q65" s="16">
        <f t="shared" si="4"/>
        <v>30</v>
      </c>
      <c r="R65" s="17"/>
      <c r="S65" s="17">
        <f t="shared" si="2"/>
        <v>0</v>
      </c>
    </row>
    <row r="66" spans="1:19" ht="15" customHeight="1">
      <c r="A66" s="12">
        <v>63</v>
      </c>
      <c r="B66" s="20" t="s">
        <v>242</v>
      </c>
      <c r="C66" s="19" t="s">
        <v>243</v>
      </c>
      <c r="D66" s="14" t="s">
        <v>75</v>
      </c>
      <c r="E66" s="29" t="s">
        <v>139</v>
      </c>
      <c r="F66" s="16" t="s">
        <v>244</v>
      </c>
      <c r="G66" s="16">
        <v>525</v>
      </c>
      <c r="H66" s="16">
        <v>10</v>
      </c>
      <c r="I66" s="17">
        <v>7</v>
      </c>
      <c r="K66" s="16" t="s">
        <v>68</v>
      </c>
      <c r="L66" s="16">
        <v>2770</v>
      </c>
      <c r="M66" s="16">
        <v>5</v>
      </c>
      <c r="N66" s="17">
        <v>4</v>
      </c>
      <c r="P66" s="16">
        <f t="shared" si="3"/>
        <v>3295</v>
      </c>
      <c r="Q66" s="16">
        <f t="shared" si="4"/>
        <v>15</v>
      </c>
      <c r="R66" s="17"/>
      <c r="S66" s="17">
        <f t="shared" si="2"/>
        <v>11</v>
      </c>
    </row>
    <row r="67" spans="1:19" ht="15" customHeight="1">
      <c r="A67" s="12">
        <v>64</v>
      </c>
      <c r="B67" s="18" t="s">
        <v>32</v>
      </c>
      <c r="C67" s="21" t="s">
        <v>33</v>
      </c>
      <c r="D67" s="14" t="s">
        <v>34</v>
      </c>
      <c r="E67" s="21" t="s">
        <v>24</v>
      </c>
      <c r="F67" s="16" t="s">
        <v>35</v>
      </c>
      <c r="G67" s="16">
        <v>400</v>
      </c>
      <c r="H67" s="16">
        <v>12</v>
      </c>
      <c r="I67" s="17">
        <v>11</v>
      </c>
      <c r="K67" s="16" t="s">
        <v>55</v>
      </c>
      <c r="L67" s="16">
        <v>670</v>
      </c>
      <c r="M67" s="16">
        <v>10.5</v>
      </c>
      <c r="N67" s="17">
        <v>9.5</v>
      </c>
      <c r="P67" s="16">
        <f t="shared" si="3"/>
        <v>1070</v>
      </c>
      <c r="Q67" s="16">
        <f t="shared" si="4"/>
        <v>22.5</v>
      </c>
      <c r="R67" s="17"/>
      <c r="S67" s="17">
        <f t="shared" si="2"/>
        <v>20.5</v>
      </c>
    </row>
    <row r="68" spans="1:19" ht="15" customHeight="1">
      <c r="A68" s="12">
        <v>65</v>
      </c>
      <c r="B68" s="18" t="s">
        <v>167</v>
      </c>
      <c r="C68" s="14" t="s">
        <v>15</v>
      </c>
      <c r="D68" s="19"/>
      <c r="E68" s="19" t="s">
        <v>139</v>
      </c>
      <c r="F68" s="16" t="s">
        <v>168</v>
      </c>
      <c r="G68" s="16">
        <v>555</v>
      </c>
      <c r="H68" s="16">
        <v>12</v>
      </c>
      <c r="I68" s="17"/>
      <c r="K68" s="16" t="s">
        <v>119</v>
      </c>
      <c r="L68" s="16">
        <v>125</v>
      </c>
      <c r="M68" s="16">
        <v>17</v>
      </c>
      <c r="N68" s="17"/>
      <c r="P68" s="16">
        <f aca="true" t="shared" si="5" ref="P68:P103">SUM(G68,L68)</f>
        <v>680</v>
      </c>
      <c r="Q68" s="16">
        <f aca="true" t="shared" si="6" ref="Q68:Q103">SUM(H68,M68)</f>
        <v>29</v>
      </c>
      <c r="R68" s="17"/>
      <c r="S68" s="17"/>
    </row>
    <row r="69" spans="1:19" ht="15" customHeight="1">
      <c r="A69" s="12">
        <v>66</v>
      </c>
      <c r="B69" s="26" t="s">
        <v>124</v>
      </c>
      <c r="C69" s="14" t="s">
        <v>57</v>
      </c>
      <c r="D69" s="14" t="s">
        <v>58</v>
      </c>
      <c r="E69" s="21" t="s">
        <v>24</v>
      </c>
      <c r="F69" s="16" t="s">
        <v>125</v>
      </c>
      <c r="G69" s="16">
        <v>865</v>
      </c>
      <c r="H69" s="16">
        <v>5</v>
      </c>
      <c r="I69" s="17">
        <v>4</v>
      </c>
      <c r="K69" s="16" t="s">
        <v>175</v>
      </c>
      <c r="L69" s="16">
        <v>260</v>
      </c>
      <c r="M69" s="16">
        <v>14</v>
      </c>
      <c r="N69" s="17">
        <v>13</v>
      </c>
      <c r="P69" s="16">
        <f t="shared" si="5"/>
        <v>1125</v>
      </c>
      <c r="Q69" s="16">
        <f t="shared" si="6"/>
        <v>19</v>
      </c>
      <c r="R69" s="17"/>
      <c r="S69" s="17">
        <f t="shared" si="2"/>
        <v>17</v>
      </c>
    </row>
    <row r="70" spans="1:19" ht="15" customHeight="1">
      <c r="A70" s="12">
        <v>67</v>
      </c>
      <c r="B70" s="37" t="s">
        <v>178</v>
      </c>
      <c r="C70" s="45" t="s">
        <v>102</v>
      </c>
      <c r="D70" s="14" t="s">
        <v>103</v>
      </c>
      <c r="E70" s="29" t="s">
        <v>139</v>
      </c>
      <c r="F70" s="16" t="s">
        <v>179</v>
      </c>
      <c r="G70" s="16">
        <v>2825</v>
      </c>
      <c r="H70" s="16">
        <v>2</v>
      </c>
      <c r="I70" s="17">
        <v>2</v>
      </c>
      <c r="K70" s="16" t="s">
        <v>181</v>
      </c>
      <c r="L70" s="16">
        <v>3140</v>
      </c>
      <c r="M70" s="16">
        <v>3</v>
      </c>
      <c r="N70" s="17">
        <v>2</v>
      </c>
      <c r="P70" s="16">
        <f t="shared" si="5"/>
        <v>5965</v>
      </c>
      <c r="Q70" s="16">
        <f t="shared" si="6"/>
        <v>5</v>
      </c>
      <c r="R70" s="17"/>
      <c r="S70" s="17">
        <f t="shared" si="2"/>
        <v>4</v>
      </c>
    </row>
    <row r="71" spans="1:19" ht="15" customHeight="1">
      <c r="A71" s="12">
        <v>68</v>
      </c>
      <c r="B71" s="18" t="s">
        <v>206</v>
      </c>
      <c r="C71" s="19" t="s">
        <v>41</v>
      </c>
      <c r="D71" s="19" t="s">
        <v>42</v>
      </c>
      <c r="E71" s="29" t="s">
        <v>139</v>
      </c>
      <c r="F71" s="16" t="s">
        <v>207</v>
      </c>
      <c r="G71" s="16">
        <v>545</v>
      </c>
      <c r="H71" s="16">
        <v>7</v>
      </c>
      <c r="I71" s="17">
        <v>7</v>
      </c>
      <c r="K71" s="16" t="s">
        <v>142</v>
      </c>
      <c r="L71" s="16">
        <v>3360</v>
      </c>
      <c r="M71" s="16">
        <v>2</v>
      </c>
      <c r="N71" s="17">
        <v>1</v>
      </c>
      <c r="P71" s="16">
        <f t="shared" si="5"/>
        <v>3905</v>
      </c>
      <c r="Q71" s="16">
        <f t="shared" si="6"/>
        <v>9</v>
      </c>
      <c r="R71" s="17"/>
      <c r="S71" s="17">
        <f aca="true" t="shared" si="7" ref="S71:S100">SUM(I71,N71)</f>
        <v>8</v>
      </c>
    </row>
    <row r="72" spans="1:19" ht="15" customHeight="1">
      <c r="A72" s="12">
        <v>69</v>
      </c>
      <c r="B72" s="18" t="s">
        <v>249</v>
      </c>
      <c r="C72" s="19" t="s">
        <v>29</v>
      </c>
      <c r="D72" s="21" t="s">
        <v>30</v>
      </c>
      <c r="E72" s="21" t="s">
        <v>24</v>
      </c>
      <c r="F72" s="16" t="s">
        <v>250</v>
      </c>
      <c r="G72" s="16">
        <v>820</v>
      </c>
      <c r="H72" s="16">
        <v>9</v>
      </c>
      <c r="I72" s="17">
        <v>9</v>
      </c>
      <c r="K72" s="16" t="s">
        <v>186</v>
      </c>
      <c r="L72" s="16">
        <v>1735</v>
      </c>
      <c r="M72" s="16">
        <v>8</v>
      </c>
      <c r="N72" s="17">
        <v>7</v>
      </c>
      <c r="P72" s="16">
        <f t="shared" si="5"/>
        <v>2555</v>
      </c>
      <c r="Q72" s="16">
        <f t="shared" si="6"/>
        <v>17</v>
      </c>
      <c r="R72" s="17"/>
      <c r="S72" s="17">
        <f t="shared" si="7"/>
        <v>16</v>
      </c>
    </row>
    <row r="73" spans="1:19" ht="15" customHeight="1">
      <c r="A73" s="12">
        <v>70</v>
      </c>
      <c r="B73" s="26" t="s">
        <v>245</v>
      </c>
      <c r="C73" s="14" t="s">
        <v>204</v>
      </c>
      <c r="D73" s="14"/>
      <c r="E73" s="29" t="s">
        <v>192</v>
      </c>
      <c r="F73" s="16" t="s">
        <v>246</v>
      </c>
      <c r="G73" s="16">
        <v>1585</v>
      </c>
      <c r="H73" s="16">
        <v>3</v>
      </c>
      <c r="I73" s="17"/>
      <c r="K73" s="16" t="s">
        <v>53</v>
      </c>
      <c r="L73" s="16">
        <v>80</v>
      </c>
      <c r="M73" s="16">
        <v>18</v>
      </c>
      <c r="N73" s="17"/>
      <c r="P73" s="16">
        <f t="shared" si="5"/>
        <v>1665</v>
      </c>
      <c r="Q73" s="16">
        <f t="shared" si="6"/>
        <v>21</v>
      </c>
      <c r="R73" s="17"/>
      <c r="S73" s="17"/>
    </row>
    <row r="74" spans="1:19" ht="15" customHeight="1">
      <c r="A74" s="12">
        <v>71</v>
      </c>
      <c r="B74" s="20" t="s">
        <v>173</v>
      </c>
      <c r="C74" s="19" t="s">
        <v>67</v>
      </c>
      <c r="D74" s="19" t="s">
        <v>174</v>
      </c>
      <c r="E74" s="29" t="s">
        <v>139</v>
      </c>
      <c r="F74" s="16" t="s">
        <v>175</v>
      </c>
      <c r="G74" s="16">
        <v>630</v>
      </c>
      <c r="H74" s="16">
        <v>9</v>
      </c>
      <c r="I74" s="17">
        <v>6</v>
      </c>
      <c r="K74" s="16" t="s">
        <v>27</v>
      </c>
      <c r="L74" s="16">
        <v>670</v>
      </c>
      <c r="M74" s="16">
        <v>10.5</v>
      </c>
      <c r="N74" s="17">
        <v>9.5</v>
      </c>
      <c r="P74" s="16">
        <f t="shared" si="5"/>
        <v>1300</v>
      </c>
      <c r="Q74" s="16">
        <f t="shared" si="6"/>
        <v>19.5</v>
      </c>
      <c r="R74" s="17"/>
      <c r="S74" s="17">
        <f t="shared" si="7"/>
        <v>15.5</v>
      </c>
    </row>
    <row r="75" spans="1:19" ht="15" customHeight="1">
      <c r="A75" s="12">
        <v>72</v>
      </c>
      <c r="B75" s="26" t="s">
        <v>130</v>
      </c>
      <c r="C75" s="14" t="s">
        <v>15</v>
      </c>
      <c r="D75" s="21" t="s">
        <v>84</v>
      </c>
      <c r="E75" s="21" t="s">
        <v>24</v>
      </c>
      <c r="F75" s="16" t="s">
        <v>131</v>
      </c>
      <c r="G75" s="16">
        <v>125</v>
      </c>
      <c r="H75" s="16">
        <v>17</v>
      </c>
      <c r="I75" s="17">
        <v>15</v>
      </c>
      <c r="K75" s="16" t="s">
        <v>226</v>
      </c>
      <c r="L75" s="16">
        <v>425</v>
      </c>
      <c r="M75" s="16">
        <v>13</v>
      </c>
      <c r="N75" s="17">
        <v>12</v>
      </c>
      <c r="P75" s="16">
        <f t="shared" si="5"/>
        <v>550</v>
      </c>
      <c r="Q75" s="16">
        <f t="shared" si="6"/>
        <v>30</v>
      </c>
      <c r="R75" s="17"/>
      <c r="S75" s="17">
        <f t="shared" si="7"/>
        <v>27</v>
      </c>
    </row>
    <row r="76" spans="1:19" ht="15" customHeight="1">
      <c r="A76" s="12">
        <v>73</v>
      </c>
      <c r="B76" s="18" t="s">
        <v>218</v>
      </c>
      <c r="C76" s="14" t="s">
        <v>37</v>
      </c>
      <c r="D76" s="19" t="s">
        <v>38</v>
      </c>
      <c r="E76" s="21" t="s">
        <v>16</v>
      </c>
      <c r="F76" s="16" t="s">
        <v>219</v>
      </c>
      <c r="G76" s="16">
        <v>85</v>
      </c>
      <c r="H76" s="16">
        <v>17</v>
      </c>
      <c r="I76" s="17">
        <v>13</v>
      </c>
      <c r="K76" s="16" t="s">
        <v>236</v>
      </c>
      <c r="L76" s="16">
        <v>20</v>
      </c>
      <c r="M76" s="16">
        <v>19</v>
      </c>
      <c r="N76" s="17">
        <v>15</v>
      </c>
      <c r="P76" s="16">
        <f t="shared" si="5"/>
        <v>105</v>
      </c>
      <c r="Q76" s="16">
        <f t="shared" si="6"/>
        <v>36</v>
      </c>
      <c r="R76" s="17"/>
      <c r="S76" s="17">
        <f t="shared" si="7"/>
        <v>28</v>
      </c>
    </row>
    <row r="77" spans="1:19" ht="15" customHeight="1">
      <c r="A77" s="12">
        <v>74</v>
      </c>
      <c r="B77" s="18" t="s">
        <v>105</v>
      </c>
      <c r="C77" s="19" t="s">
        <v>22</v>
      </c>
      <c r="D77" s="19" t="s">
        <v>23</v>
      </c>
      <c r="E77" s="21" t="s">
        <v>24</v>
      </c>
      <c r="F77" s="16" t="s">
        <v>106</v>
      </c>
      <c r="G77" s="16">
        <v>170</v>
      </c>
      <c r="H77" s="16">
        <v>16</v>
      </c>
      <c r="I77" s="17">
        <v>14</v>
      </c>
      <c r="K77" s="16" t="s">
        <v>59</v>
      </c>
      <c r="L77" s="16">
        <v>655</v>
      </c>
      <c r="M77" s="16">
        <v>12</v>
      </c>
      <c r="N77" s="17">
        <v>11</v>
      </c>
      <c r="P77" s="16">
        <f t="shared" si="5"/>
        <v>825</v>
      </c>
      <c r="Q77" s="16">
        <f t="shared" si="6"/>
        <v>28</v>
      </c>
      <c r="R77" s="17"/>
      <c r="S77" s="17">
        <f t="shared" si="7"/>
        <v>25</v>
      </c>
    </row>
    <row r="78" spans="1:19" ht="15" customHeight="1">
      <c r="A78" s="12">
        <v>75</v>
      </c>
      <c r="B78" s="20" t="s">
        <v>220</v>
      </c>
      <c r="C78" s="19" t="s">
        <v>51</v>
      </c>
      <c r="D78" s="14" t="s">
        <v>52</v>
      </c>
      <c r="E78" s="29" t="s">
        <v>139</v>
      </c>
      <c r="F78" s="16" t="s">
        <v>221</v>
      </c>
      <c r="G78" s="16">
        <v>1900</v>
      </c>
      <c r="H78" s="16">
        <v>1</v>
      </c>
      <c r="I78" s="17">
        <v>1</v>
      </c>
      <c r="K78" s="16" t="s">
        <v>154</v>
      </c>
      <c r="L78" s="16">
        <v>225</v>
      </c>
      <c r="M78" s="16">
        <v>15</v>
      </c>
      <c r="N78" s="17">
        <v>14</v>
      </c>
      <c r="P78" s="16">
        <f t="shared" si="5"/>
        <v>2125</v>
      </c>
      <c r="Q78" s="16">
        <f t="shared" si="6"/>
        <v>16</v>
      </c>
      <c r="R78" s="17"/>
      <c r="S78" s="17">
        <f t="shared" si="7"/>
        <v>15</v>
      </c>
    </row>
    <row r="79" spans="1:19" ht="15" customHeight="1">
      <c r="A79" s="12">
        <v>76</v>
      </c>
      <c r="B79" s="18" t="s">
        <v>60</v>
      </c>
      <c r="C79" s="19" t="s">
        <v>61</v>
      </c>
      <c r="D79" s="14" t="s">
        <v>62</v>
      </c>
      <c r="E79" s="24" t="s">
        <v>16</v>
      </c>
      <c r="F79" s="16" t="s">
        <v>63</v>
      </c>
      <c r="G79" s="16">
        <v>855</v>
      </c>
      <c r="H79" s="16">
        <v>8</v>
      </c>
      <c r="I79" s="17">
        <v>8</v>
      </c>
      <c r="K79" s="16" t="s">
        <v>215</v>
      </c>
      <c r="L79" s="16">
        <v>1185</v>
      </c>
      <c r="M79" s="16">
        <v>9</v>
      </c>
      <c r="N79" s="17">
        <v>8</v>
      </c>
      <c r="P79" s="16">
        <f t="shared" si="5"/>
        <v>2040</v>
      </c>
      <c r="Q79" s="16">
        <f t="shared" si="6"/>
        <v>17</v>
      </c>
      <c r="R79" s="17"/>
      <c r="S79" s="17">
        <f t="shared" si="7"/>
        <v>16</v>
      </c>
    </row>
    <row r="80" spans="1:19" ht="15" customHeight="1">
      <c r="A80" s="12">
        <v>77</v>
      </c>
      <c r="B80" s="31" t="s">
        <v>235</v>
      </c>
      <c r="C80" s="28" t="s">
        <v>146</v>
      </c>
      <c r="D80" s="25" t="s">
        <v>147</v>
      </c>
      <c r="E80" s="32" t="s">
        <v>192</v>
      </c>
      <c r="F80" s="16" t="s">
        <v>236</v>
      </c>
      <c r="G80" s="16">
        <v>170</v>
      </c>
      <c r="H80" s="16">
        <v>15</v>
      </c>
      <c r="I80" s="17">
        <v>11</v>
      </c>
      <c r="K80" s="16" t="s">
        <v>224</v>
      </c>
      <c r="L80" s="16">
        <v>3005</v>
      </c>
      <c r="M80" s="16">
        <v>4</v>
      </c>
      <c r="N80" s="17">
        <v>3</v>
      </c>
      <c r="P80" s="16">
        <f t="shared" si="5"/>
        <v>3175</v>
      </c>
      <c r="Q80" s="16">
        <f t="shared" si="6"/>
        <v>19</v>
      </c>
      <c r="R80" s="17"/>
      <c r="S80" s="17">
        <f t="shared" si="7"/>
        <v>14</v>
      </c>
    </row>
    <row r="81" spans="1:19" ht="15" customHeight="1">
      <c r="A81" s="12">
        <v>78</v>
      </c>
      <c r="B81" s="18" t="s">
        <v>66</v>
      </c>
      <c r="C81" s="19" t="s">
        <v>67</v>
      </c>
      <c r="D81" s="14"/>
      <c r="E81" s="25" t="s">
        <v>16</v>
      </c>
      <c r="F81" s="16" t="s">
        <v>68</v>
      </c>
      <c r="G81" s="16">
        <v>1100</v>
      </c>
      <c r="H81" s="16">
        <v>5</v>
      </c>
      <c r="I81" s="17"/>
      <c r="K81" s="16" t="s">
        <v>244</v>
      </c>
      <c r="L81" s="16">
        <v>4245</v>
      </c>
      <c r="M81" s="16">
        <v>1</v>
      </c>
      <c r="N81" s="17"/>
      <c r="P81" s="16">
        <f t="shared" si="5"/>
        <v>5345</v>
      </c>
      <c r="Q81" s="16">
        <f t="shared" si="6"/>
        <v>6</v>
      </c>
      <c r="R81" s="17"/>
      <c r="S81" s="17"/>
    </row>
    <row r="82" spans="1:19" ht="15" customHeight="1">
      <c r="A82" s="12">
        <v>79</v>
      </c>
      <c r="B82" s="18" t="s">
        <v>229</v>
      </c>
      <c r="C82" s="19" t="s">
        <v>47</v>
      </c>
      <c r="D82" s="19" t="s">
        <v>48</v>
      </c>
      <c r="E82" s="33" t="s">
        <v>139</v>
      </c>
      <c r="F82" s="16" t="s">
        <v>230</v>
      </c>
      <c r="G82" s="16">
        <v>1750</v>
      </c>
      <c r="H82" s="16">
        <v>2</v>
      </c>
      <c r="I82" s="17">
        <v>2</v>
      </c>
      <c r="K82" s="16" t="s">
        <v>205</v>
      </c>
      <c r="L82" s="16">
        <v>1865</v>
      </c>
      <c r="M82" s="16">
        <v>7</v>
      </c>
      <c r="N82" s="17">
        <v>6</v>
      </c>
      <c r="P82" s="16">
        <f t="shared" si="5"/>
        <v>3615</v>
      </c>
      <c r="Q82" s="16">
        <f t="shared" si="6"/>
        <v>9</v>
      </c>
      <c r="R82" s="17"/>
      <c r="S82" s="17">
        <f t="shared" si="7"/>
        <v>8</v>
      </c>
    </row>
    <row r="83" spans="1:19" ht="15" customHeight="1">
      <c r="A83" s="12">
        <v>80</v>
      </c>
      <c r="B83" s="20" t="s">
        <v>210</v>
      </c>
      <c r="C83" s="19" t="s">
        <v>51</v>
      </c>
      <c r="D83" s="14" t="s">
        <v>52</v>
      </c>
      <c r="E83" s="32" t="s">
        <v>139</v>
      </c>
      <c r="F83" s="16" t="s">
        <v>211</v>
      </c>
      <c r="G83" s="16">
        <v>770</v>
      </c>
      <c r="H83" s="16">
        <v>6</v>
      </c>
      <c r="I83" s="17">
        <v>5</v>
      </c>
      <c r="K83" s="16" t="s">
        <v>263</v>
      </c>
      <c r="L83" s="16">
        <v>2155</v>
      </c>
      <c r="M83" s="16">
        <v>6</v>
      </c>
      <c r="N83" s="17">
        <v>4</v>
      </c>
      <c r="P83" s="16">
        <f t="shared" si="5"/>
        <v>2925</v>
      </c>
      <c r="Q83" s="16">
        <f t="shared" si="6"/>
        <v>12</v>
      </c>
      <c r="R83" s="17"/>
      <c r="S83" s="17">
        <f t="shared" si="7"/>
        <v>9</v>
      </c>
    </row>
    <row r="84" spans="1:19" ht="15" customHeight="1">
      <c r="A84" s="12">
        <v>81</v>
      </c>
      <c r="B84" s="18" t="s">
        <v>88</v>
      </c>
      <c r="C84" s="19" t="s">
        <v>61</v>
      </c>
      <c r="D84" s="14" t="s">
        <v>62</v>
      </c>
      <c r="E84" s="34" t="s">
        <v>89</v>
      </c>
      <c r="F84" s="16" t="s">
        <v>90</v>
      </c>
      <c r="G84" s="16">
        <v>420</v>
      </c>
      <c r="H84" s="16">
        <v>10</v>
      </c>
      <c r="I84" s="17">
        <v>9</v>
      </c>
      <c r="K84" s="16" t="s">
        <v>133</v>
      </c>
      <c r="L84" s="16">
        <v>165</v>
      </c>
      <c r="M84" s="16">
        <v>15</v>
      </c>
      <c r="N84" s="17">
        <v>12</v>
      </c>
      <c r="P84" s="16">
        <f t="shared" si="5"/>
        <v>585</v>
      </c>
      <c r="Q84" s="16">
        <f t="shared" si="6"/>
        <v>25</v>
      </c>
      <c r="R84" s="17"/>
      <c r="S84" s="17">
        <f t="shared" si="7"/>
        <v>21</v>
      </c>
    </row>
    <row r="85" spans="1:19" ht="15" customHeight="1">
      <c r="A85" s="12">
        <v>82</v>
      </c>
      <c r="B85" s="26" t="s">
        <v>126</v>
      </c>
      <c r="C85" s="14" t="s">
        <v>57</v>
      </c>
      <c r="D85" s="14" t="s">
        <v>58</v>
      </c>
      <c r="E85" s="34" t="s">
        <v>24</v>
      </c>
      <c r="F85" s="16" t="s">
        <v>127</v>
      </c>
      <c r="G85" s="16">
        <v>755</v>
      </c>
      <c r="H85" s="16">
        <v>7</v>
      </c>
      <c r="I85" s="17">
        <v>6</v>
      </c>
      <c r="K85" s="16" t="s">
        <v>156</v>
      </c>
      <c r="L85" s="16">
        <v>5500</v>
      </c>
      <c r="M85" s="16">
        <v>4</v>
      </c>
      <c r="N85" s="17">
        <v>3</v>
      </c>
      <c r="P85" s="16">
        <f t="shared" si="5"/>
        <v>6255</v>
      </c>
      <c r="Q85" s="16">
        <f t="shared" si="6"/>
        <v>11</v>
      </c>
      <c r="R85" s="17"/>
      <c r="S85" s="17">
        <f t="shared" si="7"/>
        <v>9</v>
      </c>
    </row>
    <row r="86" spans="1:19" ht="15" customHeight="1">
      <c r="A86" s="12">
        <v>83</v>
      </c>
      <c r="B86" s="38" t="s">
        <v>189</v>
      </c>
      <c r="C86" s="32" t="s">
        <v>51</v>
      </c>
      <c r="D86" s="32"/>
      <c r="E86" s="32" t="s">
        <v>139</v>
      </c>
      <c r="F86" s="44" t="s">
        <v>190</v>
      </c>
      <c r="G86" s="44">
        <v>455</v>
      </c>
      <c r="H86" s="44">
        <v>10</v>
      </c>
      <c r="I86" s="43"/>
      <c r="K86" s="44" t="s">
        <v>164</v>
      </c>
      <c r="L86" s="44">
        <v>2135</v>
      </c>
      <c r="M86" s="44">
        <v>7</v>
      </c>
      <c r="N86" s="43"/>
      <c r="P86" s="44">
        <f t="shared" si="5"/>
        <v>2590</v>
      </c>
      <c r="Q86" s="44">
        <f t="shared" si="6"/>
        <v>17</v>
      </c>
      <c r="R86" s="43"/>
      <c r="S86" s="17"/>
    </row>
    <row r="87" spans="1:19" ht="15" customHeight="1">
      <c r="A87" s="12">
        <v>84</v>
      </c>
      <c r="B87" s="18" t="s">
        <v>134</v>
      </c>
      <c r="C87" s="14" t="s">
        <v>15</v>
      </c>
      <c r="D87" s="21" t="s">
        <v>84</v>
      </c>
      <c r="E87" s="14" t="s">
        <v>24</v>
      </c>
      <c r="F87" s="16" t="s">
        <v>135</v>
      </c>
      <c r="G87" s="16">
        <v>660</v>
      </c>
      <c r="H87" s="16">
        <v>8</v>
      </c>
      <c r="I87" s="17">
        <v>7</v>
      </c>
      <c r="J87" s="17"/>
      <c r="K87" s="16" t="s">
        <v>35</v>
      </c>
      <c r="L87" s="16">
        <v>15</v>
      </c>
      <c r="M87" s="16">
        <v>17</v>
      </c>
      <c r="N87" s="17">
        <v>14</v>
      </c>
      <c r="O87" s="17"/>
      <c r="P87" s="16">
        <f t="shared" si="5"/>
        <v>675</v>
      </c>
      <c r="Q87" s="16">
        <f t="shared" si="6"/>
        <v>25</v>
      </c>
      <c r="R87" s="17"/>
      <c r="S87" s="17">
        <f t="shared" si="7"/>
        <v>21</v>
      </c>
    </row>
    <row r="88" spans="1:19" ht="15" customHeight="1">
      <c r="A88" s="12">
        <v>85</v>
      </c>
      <c r="B88" s="37" t="s">
        <v>171</v>
      </c>
      <c r="C88" s="27" t="s">
        <v>29</v>
      </c>
      <c r="D88" s="35" t="s">
        <v>30</v>
      </c>
      <c r="E88" s="40" t="s">
        <v>139</v>
      </c>
      <c r="F88" s="46" t="s">
        <v>172</v>
      </c>
      <c r="G88" s="46">
        <v>215</v>
      </c>
      <c r="H88" s="46">
        <v>15</v>
      </c>
      <c r="I88" s="47">
        <v>12</v>
      </c>
      <c r="K88" s="46" t="s">
        <v>232</v>
      </c>
      <c r="L88" s="46">
        <v>125</v>
      </c>
      <c r="M88" s="46">
        <v>16</v>
      </c>
      <c r="N88" s="47">
        <v>13</v>
      </c>
      <c r="P88" s="46">
        <f t="shared" si="5"/>
        <v>340</v>
      </c>
      <c r="Q88" s="46">
        <f t="shared" si="6"/>
        <v>31</v>
      </c>
      <c r="R88" s="47"/>
      <c r="S88" s="17">
        <f t="shared" si="7"/>
        <v>25</v>
      </c>
    </row>
    <row r="89" spans="1:19" ht="15" customHeight="1">
      <c r="A89" s="12">
        <v>86</v>
      </c>
      <c r="B89" s="20" t="s">
        <v>231</v>
      </c>
      <c r="C89" s="19" t="s">
        <v>74</v>
      </c>
      <c r="D89" s="14" t="s">
        <v>75</v>
      </c>
      <c r="E89" s="33" t="s">
        <v>139</v>
      </c>
      <c r="F89" s="16" t="s">
        <v>232</v>
      </c>
      <c r="G89" s="16">
        <v>475</v>
      </c>
      <c r="H89" s="16">
        <v>8</v>
      </c>
      <c r="I89" s="17">
        <v>7</v>
      </c>
      <c r="K89" s="16" t="s">
        <v>121</v>
      </c>
      <c r="L89" s="16">
        <v>1380</v>
      </c>
      <c r="M89" s="16">
        <v>9</v>
      </c>
      <c r="N89" s="17">
        <v>6</v>
      </c>
      <c r="P89" s="16">
        <f t="shared" si="5"/>
        <v>1855</v>
      </c>
      <c r="Q89" s="16">
        <f t="shared" si="6"/>
        <v>17</v>
      </c>
      <c r="R89" s="17"/>
      <c r="S89" s="17">
        <f t="shared" si="7"/>
        <v>13</v>
      </c>
    </row>
    <row r="90" spans="1:19" ht="15" customHeight="1">
      <c r="A90" s="12">
        <v>87</v>
      </c>
      <c r="B90" s="18" t="s">
        <v>128</v>
      </c>
      <c r="C90" s="19" t="s">
        <v>47</v>
      </c>
      <c r="D90" s="19" t="s">
        <v>48</v>
      </c>
      <c r="E90" s="34" t="s">
        <v>24</v>
      </c>
      <c r="F90" s="16" t="s">
        <v>129</v>
      </c>
      <c r="G90" s="16">
        <v>1760</v>
      </c>
      <c r="H90" s="16">
        <v>3</v>
      </c>
      <c r="I90" s="17">
        <v>3</v>
      </c>
      <c r="K90" s="16" t="s">
        <v>202</v>
      </c>
      <c r="L90" s="16">
        <v>1410</v>
      </c>
      <c r="M90" s="16">
        <v>8</v>
      </c>
      <c r="N90" s="17">
        <v>5</v>
      </c>
      <c r="P90" s="16">
        <f t="shared" si="5"/>
        <v>3170</v>
      </c>
      <c r="Q90" s="16">
        <f t="shared" si="6"/>
        <v>11</v>
      </c>
      <c r="R90" s="17"/>
      <c r="S90" s="17">
        <f t="shared" si="7"/>
        <v>8</v>
      </c>
    </row>
    <row r="91" spans="1:19" ht="15" customHeight="1">
      <c r="A91" s="12">
        <v>88</v>
      </c>
      <c r="B91" s="13" t="s">
        <v>18</v>
      </c>
      <c r="C91" s="14" t="s">
        <v>15</v>
      </c>
      <c r="D91" s="14"/>
      <c r="E91" s="25" t="s">
        <v>19</v>
      </c>
      <c r="F91" s="16" t="s">
        <v>20</v>
      </c>
      <c r="G91" s="16">
        <v>0</v>
      </c>
      <c r="H91" s="16">
        <v>20</v>
      </c>
      <c r="I91" s="17"/>
      <c r="K91" s="16" t="s">
        <v>43</v>
      </c>
      <c r="L91" s="16">
        <v>0</v>
      </c>
      <c r="M91" s="16">
        <v>19</v>
      </c>
      <c r="N91" s="17"/>
      <c r="P91" s="16">
        <f t="shared" si="5"/>
        <v>0</v>
      </c>
      <c r="Q91" s="16">
        <f t="shared" si="6"/>
        <v>39</v>
      </c>
      <c r="R91" s="17"/>
      <c r="S91" s="17"/>
    </row>
    <row r="92" spans="1:19" ht="15" customHeight="1">
      <c r="A92" s="12">
        <v>89</v>
      </c>
      <c r="B92" s="18" t="s">
        <v>208</v>
      </c>
      <c r="C92" s="21" t="s">
        <v>33</v>
      </c>
      <c r="D92" s="14" t="s">
        <v>34</v>
      </c>
      <c r="E92" s="19" t="s">
        <v>139</v>
      </c>
      <c r="F92" s="16" t="s">
        <v>209</v>
      </c>
      <c r="G92" s="16">
        <v>1240</v>
      </c>
      <c r="H92" s="16">
        <v>4</v>
      </c>
      <c r="I92" s="17">
        <v>4</v>
      </c>
      <c r="K92" s="16" t="s">
        <v>90</v>
      </c>
      <c r="L92" s="16">
        <v>515</v>
      </c>
      <c r="M92" s="16">
        <v>12</v>
      </c>
      <c r="N92" s="17">
        <v>9</v>
      </c>
      <c r="P92" s="16">
        <f t="shared" si="5"/>
        <v>1755</v>
      </c>
      <c r="Q92" s="16">
        <f t="shared" si="6"/>
        <v>16</v>
      </c>
      <c r="R92" s="17"/>
      <c r="S92" s="17">
        <f t="shared" si="7"/>
        <v>13</v>
      </c>
    </row>
    <row r="93" spans="1:19" ht="15" customHeight="1">
      <c r="A93" s="12">
        <v>90</v>
      </c>
      <c r="B93" s="20" t="s">
        <v>93</v>
      </c>
      <c r="C93" s="19" t="s">
        <v>41</v>
      </c>
      <c r="D93" s="27" t="s">
        <v>42</v>
      </c>
      <c r="E93" s="21" t="s">
        <v>24</v>
      </c>
      <c r="F93" s="16" t="s">
        <v>94</v>
      </c>
      <c r="G93" s="16">
        <v>2690</v>
      </c>
      <c r="H93" s="16">
        <v>2</v>
      </c>
      <c r="I93" s="17">
        <v>2</v>
      </c>
      <c r="K93" s="16" t="s">
        <v>123</v>
      </c>
      <c r="L93" s="16">
        <v>500</v>
      </c>
      <c r="M93" s="16">
        <v>13</v>
      </c>
      <c r="N93" s="17">
        <v>10</v>
      </c>
      <c r="P93" s="16">
        <f t="shared" si="5"/>
        <v>3190</v>
      </c>
      <c r="Q93" s="16">
        <f t="shared" si="6"/>
        <v>15</v>
      </c>
      <c r="R93" s="17"/>
      <c r="S93" s="17">
        <f t="shared" si="7"/>
        <v>12</v>
      </c>
    </row>
    <row r="94" spans="1:19" ht="15" customHeight="1">
      <c r="A94" s="12">
        <v>91</v>
      </c>
      <c r="B94" s="18" t="s">
        <v>36</v>
      </c>
      <c r="C94" s="14" t="s">
        <v>37</v>
      </c>
      <c r="D94" s="19" t="s">
        <v>38</v>
      </c>
      <c r="E94" s="15" t="s">
        <v>19</v>
      </c>
      <c r="F94" s="16" t="s">
        <v>39</v>
      </c>
      <c r="G94" s="16">
        <v>250</v>
      </c>
      <c r="H94" s="16">
        <v>16</v>
      </c>
      <c r="I94" s="17">
        <v>13</v>
      </c>
      <c r="K94" s="16" t="s">
        <v>72</v>
      </c>
      <c r="L94" s="16">
        <v>5</v>
      </c>
      <c r="M94" s="16">
        <v>18</v>
      </c>
      <c r="N94" s="17">
        <v>15</v>
      </c>
      <c r="P94" s="16">
        <f t="shared" si="5"/>
        <v>255</v>
      </c>
      <c r="Q94" s="16">
        <f t="shared" si="6"/>
        <v>34</v>
      </c>
      <c r="R94" s="17"/>
      <c r="S94" s="17">
        <f t="shared" si="7"/>
        <v>28</v>
      </c>
    </row>
    <row r="95" spans="1:19" ht="15" customHeight="1">
      <c r="A95" s="12">
        <v>92</v>
      </c>
      <c r="B95" s="42" t="s">
        <v>203</v>
      </c>
      <c r="C95" s="30" t="s">
        <v>204</v>
      </c>
      <c r="D95" s="30"/>
      <c r="E95" s="27" t="s">
        <v>192</v>
      </c>
      <c r="F95" s="16" t="s">
        <v>205</v>
      </c>
      <c r="G95" s="16">
        <v>1460</v>
      </c>
      <c r="H95" s="16">
        <v>4</v>
      </c>
      <c r="I95" s="17"/>
      <c r="K95" s="16" t="s">
        <v>104</v>
      </c>
      <c r="L95" s="16">
        <v>3420</v>
      </c>
      <c r="M95" s="16">
        <v>5</v>
      </c>
      <c r="N95" s="17"/>
      <c r="P95" s="16">
        <f t="shared" si="5"/>
        <v>4880</v>
      </c>
      <c r="Q95" s="16">
        <f t="shared" si="6"/>
        <v>9</v>
      </c>
      <c r="R95" s="17"/>
      <c r="S95" s="17"/>
    </row>
    <row r="96" spans="1:19" ht="15" customHeight="1">
      <c r="A96" s="12">
        <v>93</v>
      </c>
      <c r="B96" s="18" t="s">
        <v>101</v>
      </c>
      <c r="C96" s="15" t="s">
        <v>102</v>
      </c>
      <c r="D96" s="14" t="s">
        <v>103</v>
      </c>
      <c r="E96" s="21" t="s">
        <v>24</v>
      </c>
      <c r="F96" s="16" t="s">
        <v>104</v>
      </c>
      <c r="G96" s="16">
        <v>530</v>
      </c>
      <c r="H96" s="16">
        <v>6.5</v>
      </c>
      <c r="I96" s="17">
        <v>5.5</v>
      </c>
      <c r="K96" s="16" t="s">
        <v>254</v>
      </c>
      <c r="L96" s="16">
        <v>315</v>
      </c>
      <c r="M96" s="16">
        <v>14</v>
      </c>
      <c r="N96" s="17">
        <v>11</v>
      </c>
      <c r="P96" s="16">
        <f t="shared" si="5"/>
        <v>845</v>
      </c>
      <c r="Q96" s="16">
        <f t="shared" si="6"/>
        <v>20.5</v>
      </c>
      <c r="R96" s="17"/>
      <c r="S96" s="17">
        <f t="shared" si="7"/>
        <v>16.5</v>
      </c>
    </row>
    <row r="97" spans="1:19" ht="15" customHeight="1">
      <c r="A97" s="12">
        <v>94</v>
      </c>
      <c r="B97" s="36" t="s">
        <v>240</v>
      </c>
      <c r="C97" s="32" t="s">
        <v>67</v>
      </c>
      <c r="D97" s="32" t="s">
        <v>174</v>
      </c>
      <c r="E97" s="22" t="s">
        <v>192</v>
      </c>
      <c r="F97" s="16" t="s">
        <v>241</v>
      </c>
      <c r="G97" s="16">
        <v>405</v>
      </c>
      <c r="H97" s="16">
        <v>16</v>
      </c>
      <c r="I97" s="17">
        <v>12</v>
      </c>
      <c r="K97" s="16" t="s">
        <v>117</v>
      </c>
      <c r="L97" s="16">
        <v>715</v>
      </c>
      <c r="M97" s="16">
        <v>11</v>
      </c>
      <c r="N97" s="17"/>
      <c r="P97" s="16">
        <f t="shared" si="5"/>
        <v>1120</v>
      </c>
      <c r="Q97" s="16">
        <f t="shared" si="6"/>
        <v>27</v>
      </c>
      <c r="R97" s="17"/>
      <c r="S97" s="17">
        <f t="shared" si="7"/>
        <v>12</v>
      </c>
    </row>
    <row r="98" spans="1:19" ht="15" customHeight="1">
      <c r="A98" s="12">
        <v>95</v>
      </c>
      <c r="B98" s="18" t="s">
        <v>21</v>
      </c>
      <c r="C98" s="19" t="s">
        <v>22</v>
      </c>
      <c r="D98" s="19" t="s">
        <v>23</v>
      </c>
      <c r="E98" s="14" t="s">
        <v>24</v>
      </c>
      <c r="F98" s="16" t="s">
        <v>25</v>
      </c>
      <c r="G98" s="16">
        <v>370</v>
      </c>
      <c r="H98" s="16">
        <v>17</v>
      </c>
      <c r="I98" s="17">
        <v>13</v>
      </c>
      <c r="K98" s="16" t="s">
        <v>39</v>
      </c>
      <c r="L98" s="16">
        <v>885</v>
      </c>
      <c r="M98" s="16">
        <v>10</v>
      </c>
      <c r="N98" s="17">
        <v>7</v>
      </c>
      <c r="P98" s="16">
        <f t="shared" si="5"/>
        <v>1255</v>
      </c>
      <c r="Q98" s="16">
        <f t="shared" si="6"/>
        <v>27</v>
      </c>
      <c r="R98" s="17"/>
      <c r="S98" s="17">
        <f t="shared" si="7"/>
        <v>20</v>
      </c>
    </row>
    <row r="99" spans="1:19" ht="15" customHeight="1">
      <c r="A99" s="12">
        <v>96</v>
      </c>
      <c r="B99" s="20" t="s">
        <v>69</v>
      </c>
      <c r="C99" s="21" t="s">
        <v>70</v>
      </c>
      <c r="D99" s="14" t="s">
        <v>71</v>
      </c>
      <c r="E99" s="21" t="s">
        <v>24</v>
      </c>
      <c r="F99" s="16" t="s">
        <v>72</v>
      </c>
      <c r="G99" s="16">
        <v>1180</v>
      </c>
      <c r="H99" s="16">
        <v>4</v>
      </c>
      <c r="I99" s="17">
        <v>3</v>
      </c>
      <c r="K99" s="16" t="s">
        <v>221</v>
      </c>
      <c r="L99" s="16">
        <v>7500</v>
      </c>
      <c r="M99" s="16">
        <v>2.5</v>
      </c>
      <c r="N99" s="17">
        <v>2</v>
      </c>
      <c r="P99" s="16">
        <f t="shared" si="5"/>
        <v>8680</v>
      </c>
      <c r="Q99" s="16">
        <f t="shared" si="6"/>
        <v>6.5</v>
      </c>
      <c r="R99" s="17"/>
      <c r="S99" s="17">
        <f t="shared" si="7"/>
        <v>5</v>
      </c>
    </row>
    <row r="100" spans="1:19" ht="15" customHeight="1">
      <c r="A100" s="12">
        <v>97</v>
      </c>
      <c r="B100" s="18" t="s">
        <v>201</v>
      </c>
      <c r="C100" s="21" t="s">
        <v>146</v>
      </c>
      <c r="D100" s="14" t="s">
        <v>147</v>
      </c>
      <c r="E100" s="19" t="s">
        <v>139</v>
      </c>
      <c r="F100" s="16" t="s">
        <v>202</v>
      </c>
      <c r="G100" s="16">
        <v>405</v>
      </c>
      <c r="H100" s="16">
        <v>11</v>
      </c>
      <c r="I100" s="17">
        <v>10</v>
      </c>
      <c r="K100" s="16" t="s">
        <v>125</v>
      </c>
      <c r="L100" s="16">
        <v>10920</v>
      </c>
      <c r="M100" s="16">
        <v>1</v>
      </c>
      <c r="N100" s="17">
        <v>1</v>
      </c>
      <c r="P100" s="16">
        <f t="shared" si="5"/>
        <v>11325</v>
      </c>
      <c r="Q100" s="16">
        <f t="shared" si="6"/>
        <v>12</v>
      </c>
      <c r="R100" s="17"/>
      <c r="S100" s="17">
        <f t="shared" si="7"/>
        <v>11</v>
      </c>
    </row>
    <row r="101" spans="1:19" ht="15" customHeight="1">
      <c r="A101" s="12">
        <v>98</v>
      </c>
      <c r="B101" s="20" t="s">
        <v>182</v>
      </c>
      <c r="C101" s="15" t="s">
        <v>102</v>
      </c>
      <c r="D101" s="14"/>
      <c r="E101" s="29" t="s">
        <v>139</v>
      </c>
      <c r="F101" s="16" t="s">
        <v>183</v>
      </c>
      <c r="G101" s="16">
        <v>940</v>
      </c>
      <c r="H101" s="16">
        <v>4</v>
      </c>
      <c r="I101" s="17"/>
      <c r="K101" s="16" t="s">
        <v>252</v>
      </c>
      <c r="L101" s="16">
        <v>7500</v>
      </c>
      <c r="M101" s="16">
        <v>2.5</v>
      </c>
      <c r="N101" s="17"/>
      <c r="P101" s="16">
        <f t="shared" si="5"/>
        <v>8440</v>
      </c>
      <c r="Q101" s="16">
        <f t="shared" si="6"/>
        <v>6.5</v>
      </c>
      <c r="R101" s="17"/>
      <c r="S101" s="17"/>
    </row>
    <row r="102" spans="1:19" ht="15" customHeight="1">
      <c r="A102" s="12">
        <v>99</v>
      </c>
      <c r="B102" s="20" t="s">
        <v>98</v>
      </c>
      <c r="C102" s="19" t="s">
        <v>99</v>
      </c>
      <c r="D102" s="14"/>
      <c r="E102" s="24" t="s">
        <v>19</v>
      </c>
      <c r="F102" s="16" t="s">
        <v>100</v>
      </c>
      <c r="G102" s="16">
        <v>415</v>
      </c>
      <c r="H102" s="16">
        <v>15</v>
      </c>
      <c r="I102" s="17"/>
      <c r="K102" s="16" t="s">
        <v>264</v>
      </c>
      <c r="L102" s="16"/>
      <c r="M102" s="16"/>
      <c r="N102" s="17"/>
      <c r="P102" s="16">
        <f t="shared" si="5"/>
        <v>415</v>
      </c>
      <c r="Q102" s="16">
        <f t="shared" si="6"/>
        <v>15</v>
      </c>
      <c r="R102" s="17"/>
      <c r="S102" s="17"/>
    </row>
    <row r="103" spans="1:19" ht="15" customHeight="1">
      <c r="A103" s="12">
        <v>100</v>
      </c>
      <c r="B103" s="26" t="s">
        <v>198</v>
      </c>
      <c r="C103" s="14" t="s">
        <v>199</v>
      </c>
      <c r="D103" s="14"/>
      <c r="E103" s="19" t="s">
        <v>139</v>
      </c>
      <c r="F103" s="16" t="s">
        <v>200</v>
      </c>
      <c r="G103" s="16">
        <v>540</v>
      </c>
      <c r="H103" s="16">
        <v>8</v>
      </c>
      <c r="I103" s="17"/>
      <c r="K103" s="16" t="s">
        <v>264</v>
      </c>
      <c r="L103" s="16"/>
      <c r="M103" s="16"/>
      <c r="N103" s="17"/>
      <c r="P103" s="16">
        <f t="shared" si="5"/>
        <v>540</v>
      </c>
      <c r="Q103" s="16">
        <f t="shared" si="6"/>
        <v>8</v>
      </c>
      <c r="R103" s="17"/>
      <c r="S103" s="17"/>
    </row>
  </sheetData>
  <mergeCells count="2">
    <mergeCell ref="F2:I2"/>
    <mergeCell ref="K2:N2"/>
  </mergeCells>
  <printOptions/>
  <pageMargins left="0.3937007874015748" right="0" top="0.1968503937007874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8515625" style="1" customWidth="1"/>
    <col min="2" max="2" width="21.140625" style="1" customWidth="1"/>
    <col min="3" max="3" width="24.57421875" style="1" customWidth="1"/>
    <col min="4" max="4" width="3.8515625" style="1" customWidth="1"/>
    <col min="5" max="5" width="5.28125" style="1" customWidth="1"/>
    <col min="6" max="6" width="6.28125" style="1" customWidth="1"/>
    <col min="7" max="7" width="8.57421875" style="1" customWidth="1"/>
    <col min="8" max="8" width="4.57421875" style="1" customWidth="1"/>
    <col min="9" max="9" width="4.7109375" style="1" customWidth="1"/>
    <col min="10" max="10" width="1.1484375" style="1" customWidth="1"/>
    <col min="11" max="11" width="5.8515625" style="1" customWidth="1"/>
    <col min="12" max="12" width="7.57421875" style="1" customWidth="1"/>
    <col min="13" max="13" width="5.57421875" style="1" customWidth="1"/>
    <col min="14" max="14" width="5.7109375" style="1" customWidth="1"/>
    <col min="15" max="15" width="0.9921875" style="1" customWidth="1"/>
    <col min="16" max="16" width="10.00390625" style="1" customWidth="1"/>
    <col min="17" max="17" width="6.140625" style="1" customWidth="1"/>
    <col min="18" max="18" width="5.7109375" style="1" customWidth="1"/>
    <col min="19" max="19" width="6.28125" style="1" customWidth="1"/>
    <col min="20" max="16384" width="9.140625" style="1" customWidth="1"/>
  </cols>
  <sheetData>
    <row r="1" spans="2:11" ht="15">
      <c r="B1" s="2" t="s">
        <v>0</v>
      </c>
      <c r="C1" s="2" t="s">
        <v>282</v>
      </c>
      <c r="D1" s="2"/>
      <c r="F1" s="3"/>
      <c r="G1" s="3"/>
      <c r="H1" s="3"/>
      <c r="K1" s="3"/>
    </row>
    <row r="2" spans="2:15" ht="15" customHeight="1">
      <c r="B2" s="1" t="s">
        <v>283</v>
      </c>
      <c r="F2" s="50" t="s">
        <v>1</v>
      </c>
      <c r="G2" s="50"/>
      <c r="H2" s="50"/>
      <c r="I2" s="50"/>
      <c r="K2" s="50" t="s">
        <v>2</v>
      </c>
      <c r="L2" s="50"/>
      <c r="M2" s="50"/>
      <c r="N2" s="50"/>
      <c r="O2" s="4"/>
    </row>
    <row r="3" spans="2:19" ht="22.5"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8"/>
      <c r="K3" s="9" t="s">
        <v>7</v>
      </c>
      <c r="L3" s="9" t="s">
        <v>8</v>
      </c>
      <c r="M3" s="9" t="s">
        <v>9</v>
      </c>
      <c r="N3" s="10" t="s">
        <v>10</v>
      </c>
      <c r="O3" s="8"/>
      <c r="P3" s="6" t="s">
        <v>11</v>
      </c>
      <c r="Q3" s="6" t="s">
        <v>12</v>
      </c>
      <c r="R3" s="6" t="s">
        <v>275</v>
      </c>
      <c r="S3" s="11" t="s">
        <v>13</v>
      </c>
    </row>
    <row r="4" spans="1:2" ht="15" customHeight="1">
      <c r="A4" s="12"/>
      <c r="B4" s="1" t="s">
        <v>276</v>
      </c>
    </row>
    <row r="5" spans="1:19" ht="15" customHeight="1">
      <c r="A5" s="49">
        <v>1</v>
      </c>
      <c r="B5" s="20" t="s">
        <v>143</v>
      </c>
      <c r="C5" s="15" t="s">
        <v>102</v>
      </c>
      <c r="D5" s="14" t="s">
        <v>103</v>
      </c>
      <c r="E5" s="19" t="s">
        <v>139</v>
      </c>
      <c r="F5" s="16" t="s">
        <v>144</v>
      </c>
      <c r="G5" s="16">
        <v>1450</v>
      </c>
      <c r="H5" s="16">
        <v>1</v>
      </c>
      <c r="I5" s="17">
        <v>1</v>
      </c>
      <c r="K5" s="16" t="s">
        <v>144</v>
      </c>
      <c r="L5" s="16">
        <v>3465</v>
      </c>
      <c r="M5" s="16">
        <v>1</v>
      </c>
      <c r="N5" s="17">
        <v>1</v>
      </c>
      <c r="P5" s="16">
        <f aca="true" t="shared" si="0" ref="P5:P36">SUM(G5,L5)</f>
        <v>4915</v>
      </c>
      <c r="Q5" s="16">
        <f aca="true" t="shared" si="1" ref="Q5:Q36">SUM(H5,M5)</f>
        <v>2</v>
      </c>
      <c r="R5" s="17">
        <f aca="true" t="shared" si="2" ref="R5:R11">SUM(I5,N5)</f>
        <v>2</v>
      </c>
      <c r="S5" s="17">
        <v>1</v>
      </c>
    </row>
    <row r="6" spans="1:19" ht="15" customHeight="1">
      <c r="A6" s="49">
        <v>2</v>
      </c>
      <c r="B6" s="26" t="s">
        <v>212</v>
      </c>
      <c r="C6" s="14" t="s">
        <v>57</v>
      </c>
      <c r="D6" s="14" t="s">
        <v>58</v>
      </c>
      <c r="E6" s="19" t="s">
        <v>139</v>
      </c>
      <c r="F6" s="16" t="s">
        <v>213</v>
      </c>
      <c r="G6" s="16">
        <v>4990</v>
      </c>
      <c r="H6" s="16">
        <v>1</v>
      </c>
      <c r="I6" s="17">
        <v>1</v>
      </c>
      <c r="K6" s="16" t="s">
        <v>193</v>
      </c>
      <c r="L6" s="16">
        <v>2605</v>
      </c>
      <c r="M6" s="16">
        <v>2</v>
      </c>
      <c r="N6" s="17">
        <v>2</v>
      </c>
      <c r="P6" s="16">
        <f t="shared" si="0"/>
        <v>7595</v>
      </c>
      <c r="Q6" s="16">
        <f t="shared" si="1"/>
        <v>3</v>
      </c>
      <c r="R6" s="17">
        <f t="shared" si="2"/>
        <v>3</v>
      </c>
      <c r="S6" s="17">
        <v>2</v>
      </c>
    </row>
    <row r="7" spans="1:19" ht="15" customHeight="1">
      <c r="A7" s="49">
        <v>3</v>
      </c>
      <c r="B7" s="20" t="s">
        <v>91</v>
      </c>
      <c r="C7" s="19" t="s">
        <v>41</v>
      </c>
      <c r="D7" s="19" t="s">
        <v>42</v>
      </c>
      <c r="E7" s="21" t="s">
        <v>24</v>
      </c>
      <c r="F7" s="16" t="s">
        <v>92</v>
      </c>
      <c r="G7" s="16">
        <v>1340</v>
      </c>
      <c r="H7" s="16">
        <v>2</v>
      </c>
      <c r="I7" s="17">
        <v>2</v>
      </c>
      <c r="K7" s="16" t="s">
        <v>82</v>
      </c>
      <c r="L7" s="16">
        <v>2545</v>
      </c>
      <c r="M7" s="16">
        <v>2</v>
      </c>
      <c r="N7" s="17">
        <v>2</v>
      </c>
      <c r="P7" s="16">
        <f t="shared" si="0"/>
        <v>3885</v>
      </c>
      <c r="Q7" s="16">
        <f t="shared" si="1"/>
        <v>4</v>
      </c>
      <c r="R7" s="17">
        <f t="shared" si="2"/>
        <v>4</v>
      </c>
      <c r="S7" s="17">
        <v>3</v>
      </c>
    </row>
    <row r="8" spans="1:19" ht="15" customHeight="1">
      <c r="A8" s="49">
        <v>4</v>
      </c>
      <c r="B8" s="20" t="s">
        <v>178</v>
      </c>
      <c r="C8" s="15" t="s">
        <v>102</v>
      </c>
      <c r="D8" s="14" t="s">
        <v>103</v>
      </c>
      <c r="E8" s="29" t="s">
        <v>139</v>
      </c>
      <c r="F8" s="16" t="s">
        <v>179</v>
      </c>
      <c r="G8" s="16">
        <v>2825</v>
      </c>
      <c r="H8" s="16">
        <v>2</v>
      </c>
      <c r="I8" s="17">
        <v>2</v>
      </c>
      <c r="K8" s="16" t="s">
        <v>181</v>
      </c>
      <c r="L8" s="16">
        <v>3140</v>
      </c>
      <c r="M8" s="16">
        <v>3</v>
      </c>
      <c r="N8" s="17">
        <v>2</v>
      </c>
      <c r="P8" s="16">
        <f t="shared" si="0"/>
        <v>5965</v>
      </c>
      <c r="Q8" s="16">
        <f t="shared" si="1"/>
        <v>5</v>
      </c>
      <c r="R8" s="17">
        <f t="shared" si="2"/>
        <v>4</v>
      </c>
      <c r="S8" s="17">
        <v>4</v>
      </c>
    </row>
    <row r="9" spans="1:19" ht="15" customHeight="1">
      <c r="A9" s="49">
        <v>5</v>
      </c>
      <c r="B9" s="18" t="s">
        <v>149</v>
      </c>
      <c r="C9" s="21" t="s">
        <v>70</v>
      </c>
      <c r="D9" s="14" t="s">
        <v>71</v>
      </c>
      <c r="E9" s="19" t="s">
        <v>139</v>
      </c>
      <c r="F9" s="16" t="s">
        <v>150</v>
      </c>
      <c r="G9" s="16">
        <v>900</v>
      </c>
      <c r="H9" s="16">
        <v>4</v>
      </c>
      <c r="I9" s="17">
        <v>4</v>
      </c>
      <c r="K9" s="16" t="s">
        <v>269</v>
      </c>
      <c r="L9" s="16">
        <v>7960</v>
      </c>
      <c r="M9" s="16">
        <v>2</v>
      </c>
      <c r="N9" s="17">
        <v>2</v>
      </c>
      <c r="P9" s="16">
        <f t="shared" si="0"/>
        <v>8860</v>
      </c>
      <c r="Q9" s="16">
        <f t="shared" si="1"/>
        <v>6</v>
      </c>
      <c r="R9" s="17">
        <f t="shared" si="2"/>
        <v>6</v>
      </c>
      <c r="S9" s="17">
        <v>5</v>
      </c>
    </row>
    <row r="10" spans="1:19" ht="15" customHeight="1">
      <c r="A10" s="49">
        <v>6</v>
      </c>
      <c r="B10" s="18" t="s">
        <v>257</v>
      </c>
      <c r="C10" s="21" t="s">
        <v>33</v>
      </c>
      <c r="D10" s="23" t="s">
        <v>34</v>
      </c>
      <c r="E10" s="19" t="s">
        <v>258</v>
      </c>
      <c r="F10" s="16" t="s">
        <v>259</v>
      </c>
      <c r="G10" s="16">
        <v>950</v>
      </c>
      <c r="H10" s="16">
        <v>3</v>
      </c>
      <c r="I10" s="17">
        <v>3</v>
      </c>
      <c r="K10" s="16" t="s">
        <v>267</v>
      </c>
      <c r="L10" s="16">
        <v>5900</v>
      </c>
      <c r="M10" s="16">
        <v>3</v>
      </c>
      <c r="N10" s="17">
        <v>3</v>
      </c>
      <c r="P10" s="16">
        <f t="shared" si="0"/>
        <v>6850</v>
      </c>
      <c r="Q10" s="16">
        <f t="shared" si="1"/>
        <v>6</v>
      </c>
      <c r="R10" s="17">
        <f t="shared" si="2"/>
        <v>6</v>
      </c>
      <c r="S10" s="17">
        <v>6</v>
      </c>
    </row>
    <row r="11" spans="1:19" ht="15" customHeight="1">
      <c r="A11" s="49">
        <v>7</v>
      </c>
      <c r="B11" s="20" t="s">
        <v>69</v>
      </c>
      <c r="C11" s="21" t="s">
        <v>70</v>
      </c>
      <c r="D11" s="23" t="s">
        <v>71</v>
      </c>
      <c r="E11" s="21" t="s">
        <v>24</v>
      </c>
      <c r="F11" s="16" t="s">
        <v>72</v>
      </c>
      <c r="G11" s="16">
        <v>1180</v>
      </c>
      <c r="H11" s="16">
        <v>4</v>
      </c>
      <c r="I11" s="17">
        <v>3</v>
      </c>
      <c r="K11" s="16" t="s">
        <v>221</v>
      </c>
      <c r="L11" s="16">
        <v>7500</v>
      </c>
      <c r="M11" s="16">
        <v>2.5</v>
      </c>
      <c r="N11" s="17">
        <v>2</v>
      </c>
      <c r="P11" s="16">
        <f t="shared" si="0"/>
        <v>8680</v>
      </c>
      <c r="Q11" s="16">
        <f t="shared" si="1"/>
        <v>6.5</v>
      </c>
      <c r="R11" s="17">
        <f t="shared" si="2"/>
        <v>5</v>
      </c>
      <c r="S11" s="17">
        <v>7</v>
      </c>
    </row>
    <row r="12" spans="1:19" ht="15" customHeight="1">
      <c r="A12" s="49">
        <v>8</v>
      </c>
      <c r="B12" s="20" t="s">
        <v>182</v>
      </c>
      <c r="C12" s="15" t="s">
        <v>102</v>
      </c>
      <c r="D12" s="23"/>
      <c r="E12" s="29" t="s">
        <v>139</v>
      </c>
      <c r="F12" s="16" t="s">
        <v>183</v>
      </c>
      <c r="G12" s="16">
        <v>940</v>
      </c>
      <c r="H12" s="16">
        <v>4</v>
      </c>
      <c r="I12" s="17"/>
      <c r="K12" s="16" t="s">
        <v>252</v>
      </c>
      <c r="L12" s="16">
        <v>7500</v>
      </c>
      <c r="M12" s="16">
        <v>2.5</v>
      </c>
      <c r="N12" s="17"/>
      <c r="P12" s="16">
        <f t="shared" si="0"/>
        <v>8440</v>
      </c>
      <c r="Q12" s="16">
        <f t="shared" si="1"/>
        <v>6.5</v>
      </c>
      <c r="R12" s="17"/>
      <c r="S12" s="17">
        <v>8</v>
      </c>
    </row>
    <row r="13" spans="1:19" ht="15" customHeight="1">
      <c r="A13" s="49">
        <v>9</v>
      </c>
      <c r="B13" s="18" t="s">
        <v>107</v>
      </c>
      <c r="C13" s="21" t="s">
        <v>70</v>
      </c>
      <c r="D13" s="14" t="s">
        <v>71</v>
      </c>
      <c r="E13" s="21" t="s">
        <v>24</v>
      </c>
      <c r="F13" s="16" t="s">
        <v>108</v>
      </c>
      <c r="G13" s="16">
        <v>2155</v>
      </c>
      <c r="H13" s="16">
        <v>3</v>
      </c>
      <c r="I13" s="17">
        <v>3</v>
      </c>
      <c r="K13" s="16" t="s">
        <v>135</v>
      </c>
      <c r="L13" s="16">
        <v>2175</v>
      </c>
      <c r="M13" s="16">
        <v>4</v>
      </c>
      <c r="N13" s="17">
        <v>4</v>
      </c>
      <c r="P13" s="16">
        <f t="shared" si="0"/>
        <v>4330</v>
      </c>
      <c r="Q13" s="16">
        <f t="shared" si="1"/>
        <v>7</v>
      </c>
      <c r="R13" s="17">
        <f aca="true" t="shared" si="3" ref="R13:R34">SUM(I13,N13)</f>
        <v>7</v>
      </c>
      <c r="S13" s="17">
        <v>9</v>
      </c>
    </row>
    <row r="14" spans="1:19" ht="15" customHeight="1">
      <c r="A14" s="49">
        <v>10</v>
      </c>
      <c r="B14" s="18" t="s">
        <v>206</v>
      </c>
      <c r="C14" s="19" t="s">
        <v>41</v>
      </c>
      <c r="D14" s="22" t="s">
        <v>42</v>
      </c>
      <c r="E14" s="29" t="s">
        <v>139</v>
      </c>
      <c r="F14" s="16" t="s">
        <v>207</v>
      </c>
      <c r="G14" s="16">
        <v>545</v>
      </c>
      <c r="H14" s="16">
        <v>7</v>
      </c>
      <c r="I14" s="17">
        <v>7</v>
      </c>
      <c r="K14" s="16" t="s">
        <v>142</v>
      </c>
      <c r="L14" s="16">
        <v>3360</v>
      </c>
      <c r="M14" s="16">
        <v>2</v>
      </c>
      <c r="N14" s="17">
        <v>1</v>
      </c>
      <c r="P14" s="16">
        <f t="shared" si="0"/>
        <v>3905</v>
      </c>
      <c r="Q14" s="16">
        <f t="shared" si="1"/>
        <v>9</v>
      </c>
      <c r="R14" s="17">
        <f t="shared" si="3"/>
        <v>8</v>
      </c>
      <c r="S14" s="17">
        <v>10</v>
      </c>
    </row>
    <row r="15" spans="1:19" ht="15" customHeight="1">
      <c r="A15" s="49">
        <v>11</v>
      </c>
      <c r="B15" s="18" t="s">
        <v>229</v>
      </c>
      <c r="C15" s="19" t="s">
        <v>47</v>
      </c>
      <c r="D15" s="19" t="s">
        <v>48</v>
      </c>
      <c r="E15" s="29" t="s">
        <v>139</v>
      </c>
      <c r="F15" s="16" t="s">
        <v>230</v>
      </c>
      <c r="G15" s="16">
        <v>1750</v>
      </c>
      <c r="H15" s="16">
        <v>2</v>
      </c>
      <c r="I15" s="17">
        <v>2</v>
      </c>
      <c r="K15" s="16" t="s">
        <v>205</v>
      </c>
      <c r="L15" s="16">
        <v>1865</v>
      </c>
      <c r="M15" s="16">
        <v>7</v>
      </c>
      <c r="N15" s="17">
        <v>6</v>
      </c>
      <c r="P15" s="16">
        <f t="shared" si="0"/>
        <v>3615</v>
      </c>
      <c r="Q15" s="16">
        <f t="shared" si="1"/>
        <v>9</v>
      </c>
      <c r="R15" s="17">
        <f t="shared" si="3"/>
        <v>8</v>
      </c>
      <c r="S15" s="17">
        <v>11</v>
      </c>
    </row>
    <row r="16" spans="1:19" ht="15" customHeight="1">
      <c r="A16" s="49">
        <v>12</v>
      </c>
      <c r="B16" s="20" t="s">
        <v>196</v>
      </c>
      <c r="C16" s="15" t="s">
        <v>102</v>
      </c>
      <c r="D16" s="14" t="s">
        <v>103</v>
      </c>
      <c r="E16" s="19" t="s">
        <v>139</v>
      </c>
      <c r="F16" s="16" t="s">
        <v>197</v>
      </c>
      <c r="G16" s="16">
        <v>1090</v>
      </c>
      <c r="H16" s="16">
        <v>5</v>
      </c>
      <c r="I16" s="17">
        <v>5</v>
      </c>
      <c r="K16" s="16" t="s">
        <v>272</v>
      </c>
      <c r="L16" s="16">
        <v>4275</v>
      </c>
      <c r="M16" s="16">
        <v>5</v>
      </c>
      <c r="N16" s="17">
        <v>5</v>
      </c>
      <c r="P16" s="16">
        <f t="shared" si="0"/>
        <v>5365</v>
      </c>
      <c r="Q16" s="16">
        <f t="shared" si="1"/>
        <v>10</v>
      </c>
      <c r="R16" s="17">
        <f t="shared" si="3"/>
        <v>10</v>
      </c>
      <c r="S16" s="17">
        <v>12</v>
      </c>
    </row>
    <row r="17" spans="1:19" ht="15" customHeight="1">
      <c r="A17" s="49">
        <v>13</v>
      </c>
      <c r="B17" s="18" t="s">
        <v>54</v>
      </c>
      <c r="C17" s="21" t="s">
        <v>33</v>
      </c>
      <c r="D17" s="14" t="s">
        <v>34</v>
      </c>
      <c r="E17" s="14" t="s">
        <v>24</v>
      </c>
      <c r="F17" s="16" t="s">
        <v>55</v>
      </c>
      <c r="G17" s="16">
        <v>3195</v>
      </c>
      <c r="H17" s="16">
        <v>1</v>
      </c>
      <c r="I17" s="17">
        <v>1</v>
      </c>
      <c r="K17" s="16" t="s">
        <v>177</v>
      </c>
      <c r="L17" s="16">
        <v>1195</v>
      </c>
      <c r="M17" s="16">
        <v>9</v>
      </c>
      <c r="N17" s="17">
        <v>7</v>
      </c>
      <c r="P17" s="16">
        <f t="shared" si="0"/>
        <v>4390</v>
      </c>
      <c r="Q17" s="16">
        <f t="shared" si="1"/>
        <v>10</v>
      </c>
      <c r="R17" s="17">
        <f t="shared" si="3"/>
        <v>8</v>
      </c>
      <c r="S17" s="17">
        <v>13</v>
      </c>
    </row>
    <row r="18" spans="1:19" ht="15" customHeight="1">
      <c r="A18" s="49">
        <v>14</v>
      </c>
      <c r="B18" s="18" t="s">
        <v>81</v>
      </c>
      <c r="C18" s="21" t="s">
        <v>70</v>
      </c>
      <c r="D18" s="23" t="s">
        <v>71</v>
      </c>
      <c r="E18" s="24" t="s">
        <v>24</v>
      </c>
      <c r="F18" s="16" t="s">
        <v>82</v>
      </c>
      <c r="G18" s="16">
        <v>1390</v>
      </c>
      <c r="H18" s="16">
        <v>2</v>
      </c>
      <c r="I18" s="17">
        <v>2</v>
      </c>
      <c r="K18" s="16" t="s">
        <v>137</v>
      </c>
      <c r="L18" s="16">
        <v>1215</v>
      </c>
      <c r="M18" s="16">
        <v>8</v>
      </c>
      <c r="N18" s="17">
        <v>6</v>
      </c>
      <c r="P18" s="16">
        <f t="shared" si="0"/>
        <v>2605</v>
      </c>
      <c r="Q18" s="16">
        <f t="shared" si="1"/>
        <v>10</v>
      </c>
      <c r="R18" s="17">
        <f t="shared" si="3"/>
        <v>8</v>
      </c>
      <c r="S18" s="17">
        <v>14</v>
      </c>
    </row>
    <row r="19" spans="1:19" ht="15" customHeight="1">
      <c r="A19" s="49">
        <v>15</v>
      </c>
      <c r="B19" s="26" t="s">
        <v>126</v>
      </c>
      <c r="C19" s="14" t="s">
        <v>57</v>
      </c>
      <c r="D19" s="14" t="s">
        <v>58</v>
      </c>
      <c r="E19" s="21" t="s">
        <v>24</v>
      </c>
      <c r="F19" s="16" t="s">
        <v>127</v>
      </c>
      <c r="G19" s="16">
        <v>755</v>
      </c>
      <c r="H19" s="16">
        <v>7</v>
      </c>
      <c r="I19" s="17">
        <v>6</v>
      </c>
      <c r="K19" s="16" t="s">
        <v>156</v>
      </c>
      <c r="L19" s="16">
        <v>5500</v>
      </c>
      <c r="M19" s="16">
        <v>4</v>
      </c>
      <c r="N19" s="17">
        <v>3</v>
      </c>
      <c r="P19" s="16">
        <f t="shared" si="0"/>
        <v>6255</v>
      </c>
      <c r="Q19" s="16">
        <f t="shared" si="1"/>
        <v>11</v>
      </c>
      <c r="R19" s="17">
        <f t="shared" si="3"/>
        <v>9</v>
      </c>
      <c r="S19" s="17">
        <v>15</v>
      </c>
    </row>
    <row r="20" spans="1:19" ht="15" customHeight="1">
      <c r="A20" s="49">
        <v>16</v>
      </c>
      <c r="B20" s="18" t="s">
        <v>128</v>
      </c>
      <c r="C20" s="19" t="s">
        <v>47</v>
      </c>
      <c r="D20" s="19" t="s">
        <v>48</v>
      </c>
      <c r="E20" s="21" t="s">
        <v>24</v>
      </c>
      <c r="F20" s="16" t="s">
        <v>129</v>
      </c>
      <c r="G20" s="16">
        <v>1760</v>
      </c>
      <c r="H20" s="16">
        <v>3</v>
      </c>
      <c r="I20" s="17">
        <v>3</v>
      </c>
      <c r="K20" s="16" t="s">
        <v>202</v>
      </c>
      <c r="L20" s="16">
        <v>1410</v>
      </c>
      <c r="M20" s="16">
        <v>8</v>
      </c>
      <c r="N20" s="17">
        <v>5</v>
      </c>
      <c r="P20" s="16">
        <f t="shared" si="0"/>
        <v>3170</v>
      </c>
      <c r="Q20" s="16">
        <f t="shared" si="1"/>
        <v>11</v>
      </c>
      <c r="R20" s="17">
        <f t="shared" si="3"/>
        <v>8</v>
      </c>
      <c r="S20" s="17">
        <v>16</v>
      </c>
    </row>
    <row r="21" spans="1:19" ht="15" customHeight="1">
      <c r="A21" s="49">
        <v>17</v>
      </c>
      <c r="B21" s="20" t="s">
        <v>141</v>
      </c>
      <c r="C21" s="15" t="s">
        <v>102</v>
      </c>
      <c r="D21" s="14" t="s">
        <v>103</v>
      </c>
      <c r="E21" s="19" t="s">
        <v>139</v>
      </c>
      <c r="F21" s="16" t="s">
        <v>142</v>
      </c>
      <c r="G21" s="16">
        <v>740</v>
      </c>
      <c r="H21" s="16">
        <v>8</v>
      </c>
      <c r="I21" s="17">
        <v>5</v>
      </c>
      <c r="K21" s="16" t="s">
        <v>148</v>
      </c>
      <c r="L21" s="16">
        <v>2075</v>
      </c>
      <c r="M21" s="16">
        <v>3</v>
      </c>
      <c r="N21" s="17">
        <v>3</v>
      </c>
      <c r="P21" s="16">
        <f t="shared" si="0"/>
        <v>2815</v>
      </c>
      <c r="Q21" s="16">
        <f t="shared" si="1"/>
        <v>11</v>
      </c>
      <c r="R21" s="17">
        <f t="shared" si="3"/>
        <v>8</v>
      </c>
      <c r="S21" s="17">
        <v>17</v>
      </c>
    </row>
    <row r="22" spans="1:19" ht="15" customHeight="1">
      <c r="A22" s="49">
        <v>18</v>
      </c>
      <c r="B22" s="18" t="s">
        <v>201</v>
      </c>
      <c r="C22" s="21" t="s">
        <v>146</v>
      </c>
      <c r="D22" s="14" t="s">
        <v>147</v>
      </c>
      <c r="E22" s="19" t="s">
        <v>139</v>
      </c>
      <c r="F22" s="16" t="s">
        <v>202</v>
      </c>
      <c r="G22" s="16">
        <v>405</v>
      </c>
      <c r="H22" s="16">
        <v>11</v>
      </c>
      <c r="I22" s="17">
        <v>10</v>
      </c>
      <c r="K22" s="16" t="s">
        <v>125</v>
      </c>
      <c r="L22" s="16">
        <v>10920</v>
      </c>
      <c r="M22" s="16">
        <v>1</v>
      </c>
      <c r="N22" s="17">
        <v>1</v>
      </c>
      <c r="P22" s="16">
        <f t="shared" si="0"/>
        <v>11325</v>
      </c>
      <c r="Q22" s="16">
        <f t="shared" si="1"/>
        <v>12</v>
      </c>
      <c r="R22" s="17">
        <f t="shared" si="3"/>
        <v>11</v>
      </c>
      <c r="S22" s="17">
        <v>18</v>
      </c>
    </row>
    <row r="23" spans="1:19" ht="15" customHeight="1">
      <c r="A23" s="49">
        <v>19</v>
      </c>
      <c r="B23" s="41" t="s">
        <v>210</v>
      </c>
      <c r="C23" s="19" t="s">
        <v>51</v>
      </c>
      <c r="D23" s="25" t="s">
        <v>52</v>
      </c>
      <c r="E23" s="19" t="s">
        <v>139</v>
      </c>
      <c r="F23" s="16" t="s">
        <v>211</v>
      </c>
      <c r="G23" s="16">
        <v>770</v>
      </c>
      <c r="H23" s="16">
        <v>6</v>
      </c>
      <c r="I23" s="17">
        <v>5</v>
      </c>
      <c r="K23" s="16" t="s">
        <v>263</v>
      </c>
      <c r="L23" s="16">
        <v>2155</v>
      </c>
      <c r="M23" s="16">
        <v>6</v>
      </c>
      <c r="N23" s="17">
        <v>4</v>
      </c>
      <c r="P23" s="16">
        <f t="shared" si="0"/>
        <v>2925</v>
      </c>
      <c r="Q23" s="16">
        <f t="shared" si="1"/>
        <v>12</v>
      </c>
      <c r="R23" s="17">
        <f t="shared" si="3"/>
        <v>9</v>
      </c>
      <c r="S23" s="17">
        <v>19</v>
      </c>
    </row>
    <row r="24" spans="1:19" ht="15" customHeight="1">
      <c r="A24" s="49">
        <v>20</v>
      </c>
      <c r="B24" s="41" t="s">
        <v>50</v>
      </c>
      <c r="C24" s="22" t="s">
        <v>51</v>
      </c>
      <c r="D24" s="25" t="s">
        <v>52</v>
      </c>
      <c r="E24" s="15" t="s">
        <v>24</v>
      </c>
      <c r="F24" s="16" t="s">
        <v>53</v>
      </c>
      <c r="G24" s="16">
        <v>320</v>
      </c>
      <c r="H24" s="16">
        <v>12</v>
      </c>
      <c r="I24" s="17">
        <v>9</v>
      </c>
      <c r="K24" s="16" t="s">
        <v>268</v>
      </c>
      <c r="L24" s="16">
        <v>17355</v>
      </c>
      <c r="M24" s="16">
        <v>1</v>
      </c>
      <c r="N24" s="17">
        <v>1</v>
      </c>
      <c r="P24" s="16">
        <f t="shared" si="0"/>
        <v>17675</v>
      </c>
      <c r="Q24" s="16">
        <f t="shared" si="1"/>
        <v>13</v>
      </c>
      <c r="R24" s="17">
        <f t="shared" si="3"/>
        <v>10</v>
      </c>
      <c r="S24" s="17">
        <v>20</v>
      </c>
    </row>
    <row r="25" spans="1:19" ht="15" customHeight="1">
      <c r="A25" s="49">
        <v>21</v>
      </c>
      <c r="B25" s="20" t="s">
        <v>255</v>
      </c>
      <c r="C25" s="19" t="s">
        <v>61</v>
      </c>
      <c r="D25" s="14" t="s">
        <v>62</v>
      </c>
      <c r="E25" s="29" t="s">
        <v>139</v>
      </c>
      <c r="F25" s="16" t="s">
        <v>256</v>
      </c>
      <c r="G25" s="16">
        <v>430</v>
      </c>
      <c r="H25" s="16">
        <v>11</v>
      </c>
      <c r="I25" s="17">
        <v>9</v>
      </c>
      <c r="K25" s="16" t="s">
        <v>31</v>
      </c>
      <c r="L25" s="16">
        <v>4370</v>
      </c>
      <c r="M25" s="16">
        <v>4</v>
      </c>
      <c r="N25" s="17">
        <v>4</v>
      </c>
      <c r="P25" s="16">
        <f t="shared" si="0"/>
        <v>4800</v>
      </c>
      <c r="Q25" s="16">
        <f t="shared" si="1"/>
        <v>15</v>
      </c>
      <c r="R25" s="17">
        <f t="shared" si="3"/>
        <v>13</v>
      </c>
      <c r="S25" s="17">
        <v>21</v>
      </c>
    </row>
    <row r="26" spans="1:19" ht="15" customHeight="1">
      <c r="A26" s="49">
        <v>22</v>
      </c>
      <c r="B26" s="20" t="s">
        <v>242</v>
      </c>
      <c r="C26" s="19" t="s">
        <v>243</v>
      </c>
      <c r="D26" s="14" t="s">
        <v>75</v>
      </c>
      <c r="E26" s="29" t="s">
        <v>139</v>
      </c>
      <c r="F26" s="16" t="s">
        <v>244</v>
      </c>
      <c r="G26" s="16">
        <v>525</v>
      </c>
      <c r="H26" s="16">
        <v>10</v>
      </c>
      <c r="I26" s="17">
        <v>7</v>
      </c>
      <c r="K26" s="16" t="s">
        <v>68</v>
      </c>
      <c r="L26" s="16">
        <v>2770</v>
      </c>
      <c r="M26" s="16">
        <v>5</v>
      </c>
      <c r="N26" s="17">
        <v>4</v>
      </c>
      <c r="P26" s="16">
        <f t="shared" si="0"/>
        <v>3295</v>
      </c>
      <c r="Q26" s="16">
        <f t="shared" si="1"/>
        <v>15</v>
      </c>
      <c r="R26" s="17">
        <f t="shared" si="3"/>
        <v>11</v>
      </c>
      <c r="S26" s="17">
        <v>22</v>
      </c>
    </row>
    <row r="27" spans="1:19" ht="15" customHeight="1">
      <c r="A27" s="49">
        <v>23</v>
      </c>
      <c r="B27" s="20" t="s">
        <v>93</v>
      </c>
      <c r="C27" s="19" t="s">
        <v>41</v>
      </c>
      <c r="D27" s="19" t="s">
        <v>42</v>
      </c>
      <c r="E27" s="21" t="s">
        <v>24</v>
      </c>
      <c r="F27" s="16" t="s">
        <v>94</v>
      </c>
      <c r="G27" s="16">
        <v>2690</v>
      </c>
      <c r="H27" s="16">
        <v>2</v>
      </c>
      <c r="I27" s="17">
        <v>2</v>
      </c>
      <c r="K27" s="16" t="s">
        <v>123</v>
      </c>
      <c r="L27" s="16">
        <v>500</v>
      </c>
      <c r="M27" s="16">
        <v>13</v>
      </c>
      <c r="N27" s="17">
        <v>10</v>
      </c>
      <c r="P27" s="16">
        <f t="shared" si="0"/>
        <v>3190</v>
      </c>
      <c r="Q27" s="16">
        <f t="shared" si="1"/>
        <v>15</v>
      </c>
      <c r="R27" s="17">
        <f t="shared" si="3"/>
        <v>12</v>
      </c>
      <c r="S27" s="17">
        <v>23</v>
      </c>
    </row>
    <row r="28" spans="1:19" ht="15" customHeight="1">
      <c r="A28" s="49">
        <v>24</v>
      </c>
      <c r="B28" s="18" t="s">
        <v>86</v>
      </c>
      <c r="C28" s="21" t="s">
        <v>70</v>
      </c>
      <c r="D28" s="14" t="s">
        <v>71</v>
      </c>
      <c r="E28" s="21" t="s">
        <v>24</v>
      </c>
      <c r="F28" s="16" t="s">
        <v>87</v>
      </c>
      <c r="G28" s="16">
        <v>480</v>
      </c>
      <c r="H28" s="16">
        <v>9</v>
      </c>
      <c r="I28" s="17">
        <v>8</v>
      </c>
      <c r="K28" s="16" t="s">
        <v>94</v>
      </c>
      <c r="L28" s="16">
        <v>2675</v>
      </c>
      <c r="M28" s="16">
        <v>6</v>
      </c>
      <c r="N28" s="17">
        <v>5</v>
      </c>
      <c r="P28" s="16">
        <f t="shared" si="0"/>
        <v>3155</v>
      </c>
      <c r="Q28" s="16">
        <f t="shared" si="1"/>
        <v>15</v>
      </c>
      <c r="R28" s="17">
        <f t="shared" si="3"/>
        <v>13</v>
      </c>
      <c r="S28" s="17">
        <v>24</v>
      </c>
    </row>
    <row r="29" spans="1:19" ht="15" customHeight="1">
      <c r="A29" s="49">
        <v>25</v>
      </c>
      <c r="B29" s="18" t="s">
        <v>145</v>
      </c>
      <c r="C29" s="21" t="s">
        <v>146</v>
      </c>
      <c r="D29" s="14" t="s">
        <v>147</v>
      </c>
      <c r="E29" s="19" t="s">
        <v>139</v>
      </c>
      <c r="F29" s="16" t="s">
        <v>148</v>
      </c>
      <c r="G29" s="16">
        <v>1290</v>
      </c>
      <c r="H29" s="16">
        <v>3</v>
      </c>
      <c r="I29" s="17">
        <v>3</v>
      </c>
      <c r="K29" s="16" t="s">
        <v>211</v>
      </c>
      <c r="L29" s="16">
        <v>530</v>
      </c>
      <c r="M29" s="16">
        <v>12</v>
      </c>
      <c r="N29" s="17">
        <v>10</v>
      </c>
      <c r="P29" s="16">
        <f t="shared" si="0"/>
        <v>1820</v>
      </c>
      <c r="Q29" s="16">
        <f t="shared" si="1"/>
        <v>15</v>
      </c>
      <c r="R29" s="17">
        <f t="shared" si="3"/>
        <v>13</v>
      </c>
      <c r="S29" s="17">
        <v>25</v>
      </c>
    </row>
    <row r="30" spans="1:19" ht="15" customHeight="1">
      <c r="A30" s="49">
        <v>26</v>
      </c>
      <c r="B30" s="36" t="s">
        <v>151</v>
      </c>
      <c r="C30" s="22" t="s">
        <v>51</v>
      </c>
      <c r="D30" s="30" t="s">
        <v>52</v>
      </c>
      <c r="E30" s="22" t="s">
        <v>139</v>
      </c>
      <c r="F30" s="16" t="s">
        <v>152</v>
      </c>
      <c r="G30" s="16">
        <v>190</v>
      </c>
      <c r="H30" s="16">
        <v>15</v>
      </c>
      <c r="I30" s="17">
        <v>13</v>
      </c>
      <c r="K30" s="16" t="s">
        <v>25</v>
      </c>
      <c r="L30" s="16">
        <v>3160</v>
      </c>
      <c r="M30" s="16">
        <v>1</v>
      </c>
      <c r="N30" s="17">
        <v>1</v>
      </c>
      <c r="P30" s="16">
        <f t="shared" si="0"/>
        <v>3350</v>
      </c>
      <c r="Q30" s="16">
        <f t="shared" si="1"/>
        <v>16</v>
      </c>
      <c r="R30" s="17">
        <f t="shared" si="3"/>
        <v>14</v>
      </c>
      <c r="S30" s="17">
        <v>26</v>
      </c>
    </row>
    <row r="31" spans="1:19" ht="15" customHeight="1">
      <c r="A31" s="49">
        <v>27</v>
      </c>
      <c r="B31" s="20" t="s">
        <v>77</v>
      </c>
      <c r="C31" s="19" t="s">
        <v>74</v>
      </c>
      <c r="D31" s="14" t="s">
        <v>75</v>
      </c>
      <c r="E31" s="24" t="s">
        <v>24</v>
      </c>
      <c r="F31" s="16" t="s">
        <v>78</v>
      </c>
      <c r="G31" s="16">
        <v>1045</v>
      </c>
      <c r="H31" s="16">
        <v>6</v>
      </c>
      <c r="I31" s="17">
        <v>6</v>
      </c>
      <c r="K31" s="16" t="s">
        <v>106</v>
      </c>
      <c r="L31" s="16">
        <v>1970</v>
      </c>
      <c r="M31" s="16">
        <v>10</v>
      </c>
      <c r="N31" s="17">
        <v>9</v>
      </c>
      <c r="P31" s="16">
        <f t="shared" si="0"/>
        <v>3015</v>
      </c>
      <c r="Q31" s="16">
        <f t="shared" si="1"/>
        <v>16</v>
      </c>
      <c r="R31" s="17">
        <f t="shared" si="3"/>
        <v>15</v>
      </c>
      <c r="S31" s="17">
        <v>27</v>
      </c>
    </row>
    <row r="32" spans="1:19" ht="15" customHeight="1">
      <c r="A32" s="49">
        <v>28</v>
      </c>
      <c r="B32" s="20" t="s">
        <v>220</v>
      </c>
      <c r="C32" s="19" t="s">
        <v>51</v>
      </c>
      <c r="D32" s="14" t="s">
        <v>52</v>
      </c>
      <c r="E32" s="29" t="s">
        <v>139</v>
      </c>
      <c r="F32" s="16" t="s">
        <v>221</v>
      </c>
      <c r="G32" s="16">
        <v>1900</v>
      </c>
      <c r="H32" s="16">
        <v>1</v>
      </c>
      <c r="I32" s="17">
        <v>1</v>
      </c>
      <c r="K32" s="16" t="s">
        <v>154</v>
      </c>
      <c r="L32" s="16">
        <v>225</v>
      </c>
      <c r="M32" s="16">
        <v>15</v>
      </c>
      <c r="N32" s="17">
        <v>14</v>
      </c>
      <c r="P32" s="16">
        <f t="shared" si="0"/>
        <v>2125</v>
      </c>
      <c r="Q32" s="16">
        <f t="shared" si="1"/>
        <v>16</v>
      </c>
      <c r="R32" s="17">
        <f t="shared" si="3"/>
        <v>15</v>
      </c>
      <c r="S32" s="17">
        <v>28</v>
      </c>
    </row>
    <row r="33" spans="1:19" ht="15" customHeight="1">
      <c r="A33" s="49">
        <v>29</v>
      </c>
      <c r="B33" s="18" t="s">
        <v>208</v>
      </c>
      <c r="C33" s="21" t="s">
        <v>33</v>
      </c>
      <c r="D33" s="14" t="s">
        <v>34</v>
      </c>
      <c r="E33" s="19" t="s">
        <v>139</v>
      </c>
      <c r="F33" s="16" t="s">
        <v>209</v>
      </c>
      <c r="G33" s="16">
        <v>1240</v>
      </c>
      <c r="H33" s="16">
        <v>4</v>
      </c>
      <c r="I33" s="17">
        <v>4</v>
      </c>
      <c r="K33" s="16" t="s">
        <v>90</v>
      </c>
      <c r="L33" s="16">
        <v>515</v>
      </c>
      <c r="M33" s="16">
        <v>12</v>
      </c>
      <c r="N33" s="17">
        <v>9</v>
      </c>
      <c r="P33" s="16">
        <f t="shared" si="0"/>
        <v>1755</v>
      </c>
      <c r="Q33" s="16">
        <f t="shared" si="1"/>
        <v>16</v>
      </c>
      <c r="R33" s="17">
        <f t="shared" si="3"/>
        <v>13</v>
      </c>
      <c r="S33" s="17">
        <v>29</v>
      </c>
    </row>
    <row r="34" spans="1:19" ht="15" customHeight="1">
      <c r="A34" s="49">
        <v>30</v>
      </c>
      <c r="B34" s="20" t="s">
        <v>73</v>
      </c>
      <c r="C34" s="19" t="s">
        <v>74</v>
      </c>
      <c r="D34" s="14" t="s">
        <v>75</v>
      </c>
      <c r="E34" s="19" t="s">
        <v>24</v>
      </c>
      <c r="F34" s="16" t="s">
        <v>76</v>
      </c>
      <c r="G34" s="16">
        <v>215</v>
      </c>
      <c r="H34" s="16">
        <v>14</v>
      </c>
      <c r="I34" s="17">
        <v>12</v>
      </c>
      <c r="K34" s="16" t="s">
        <v>92</v>
      </c>
      <c r="L34" s="16">
        <v>2450</v>
      </c>
      <c r="M34" s="16">
        <v>3</v>
      </c>
      <c r="N34" s="17">
        <v>3</v>
      </c>
      <c r="P34" s="16">
        <f t="shared" si="0"/>
        <v>2665</v>
      </c>
      <c r="Q34" s="16">
        <f t="shared" si="1"/>
        <v>17</v>
      </c>
      <c r="R34" s="17">
        <f t="shared" si="3"/>
        <v>15</v>
      </c>
      <c r="S34" s="17">
        <v>30</v>
      </c>
    </row>
    <row r="35" spans="1:19" ht="15" customHeight="1">
      <c r="A35" s="49">
        <v>31</v>
      </c>
      <c r="B35" s="18" t="s">
        <v>189</v>
      </c>
      <c r="C35" s="19" t="s">
        <v>51</v>
      </c>
      <c r="D35" s="19"/>
      <c r="E35" s="19" t="s">
        <v>139</v>
      </c>
      <c r="F35" s="16" t="s">
        <v>190</v>
      </c>
      <c r="G35" s="16">
        <v>455</v>
      </c>
      <c r="H35" s="16">
        <v>10</v>
      </c>
      <c r="I35" s="17"/>
      <c r="K35" s="16" t="s">
        <v>164</v>
      </c>
      <c r="L35" s="16">
        <v>2135</v>
      </c>
      <c r="M35" s="16">
        <v>7</v>
      </c>
      <c r="N35" s="17"/>
      <c r="P35" s="16">
        <f t="shared" si="0"/>
        <v>2590</v>
      </c>
      <c r="Q35" s="16">
        <f t="shared" si="1"/>
        <v>17</v>
      </c>
      <c r="R35" s="17"/>
      <c r="S35" s="17">
        <v>31</v>
      </c>
    </row>
    <row r="36" spans="1:19" ht="15" customHeight="1">
      <c r="A36" s="49">
        <v>32</v>
      </c>
      <c r="B36" s="18" t="s">
        <v>249</v>
      </c>
      <c r="C36" s="19" t="s">
        <v>29</v>
      </c>
      <c r="D36" s="21" t="s">
        <v>30</v>
      </c>
      <c r="E36" s="21" t="s">
        <v>24</v>
      </c>
      <c r="F36" s="16" t="s">
        <v>250</v>
      </c>
      <c r="G36" s="16">
        <v>820</v>
      </c>
      <c r="H36" s="16">
        <v>9</v>
      </c>
      <c r="I36" s="17">
        <v>9</v>
      </c>
      <c r="K36" s="16" t="s">
        <v>186</v>
      </c>
      <c r="L36" s="16">
        <v>1735</v>
      </c>
      <c r="M36" s="16">
        <v>8</v>
      </c>
      <c r="N36" s="17">
        <v>7</v>
      </c>
      <c r="P36" s="16">
        <f t="shared" si="0"/>
        <v>2555</v>
      </c>
      <c r="Q36" s="16">
        <f t="shared" si="1"/>
        <v>17</v>
      </c>
      <c r="R36" s="17">
        <f aca="true" t="shared" si="4" ref="R36:R46">SUM(I36,N36)</f>
        <v>16</v>
      </c>
      <c r="S36" s="17">
        <v>32</v>
      </c>
    </row>
    <row r="37" spans="1:19" ht="15" customHeight="1">
      <c r="A37" s="49">
        <v>33</v>
      </c>
      <c r="B37" s="20" t="s">
        <v>231</v>
      </c>
      <c r="C37" s="19" t="s">
        <v>74</v>
      </c>
      <c r="D37" s="14" t="s">
        <v>75</v>
      </c>
      <c r="E37" s="29" t="s">
        <v>139</v>
      </c>
      <c r="F37" s="16" t="s">
        <v>232</v>
      </c>
      <c r="G37" s="16">
        <v>475</v>
      </c>
      <c r="H37" s="16">
        <v>8</v>
      </c>
      <c r="I37" s="17">
        <v>7</v>
      </c>
      <c r="K37" s="16" t="s">
        <v>121</v>
      </c>
      <c r="L37" s="16">
        <v>1380</v>
      </c>
      <c r="M37" s="16">
        <v>9</v>
      </c>
      <c r="N37" s="17">
        <v>6</v>
      </c>
      <c r="P37" s="16">
        <f aca="true" t="shared" si="5" ref="P37:P70">SUM(G37,L37)</f>
        <v>1855</v>
      </c>
      <c r="Q37" s="16">
        <f aca="true" t="shared" si="6" ref="Q37:Q70">SUM(H37,M37)</f>
        <v>17</v>
      </c>
      <c r="R37" s="17">
        <f t="shared" si="4"/>
        <v>13</v>
      </c>
      <c r="S37" s="17">
        <v>33</v>
      </c>
    </row>
    <row r="38" spans="1:19" ht="15" customHeight="1">
      <c r="A38" s="49">
        <v>34</v>
      </c>
      <c r="B38" s="20" t="s">
        <v>247</v>
      </c>
      <c r="C38" s="19" t="s">
        <v>67</v>
      </c>
      <c r="D38" s="19" t="s">
        <v>174</v>
      </c>
      <c r="E38" s="29" t="s">
        <v>139</v>
      </c>
      <c r="F38" s="16" t="s">
        <v>248</v>
      </c>
      <c r="G38" s="16">
        <v>635</v>
      </c>
      <c r="H38" s="16">
        <v>6</v>
      </c>
      <c r="I38" s="17">
        <v>6</v>
      </c>
      <c r="K38" s="16" t="s">
        <v>131</v>
      </c>
      <c r="L38" s="16">
        <v>1290</v>
      </c>
      <c r="M38" s="16">
        <v>12</v>
      </c>
      <c r="N38" s="17">
        <v>11</v>
      </c>
      <c r="P38" s="16">
        <f t="shared" si="5"/>
        <v>1925</v>
      </c>
      <c r="Q38" s="16">
        <f t="shared" si="6"/>
        <v>18</v>
      </c>
      <c r="R38" s="17">
        <f t="shared" si="4"/>
        <v>17</v>
      </c>
      <c r="S38" s="17">
        <v>34</v>
      </c>
    </row>
    <row r="39" spans="1:19" ht="15" customHeight="1">
      <c r="A39" s="49">
        <v>35</v>
      </c>
      <c r="B39" s="18" t="s">
        <v>214</v>
      </c>
      <c r="C39" s="19" t="s">
        <v>61</v>
      </c>
      <c r="D39" s="14" t="s">
        <v>62</v>
      </c>
      <c r="E39" s="29" t="s">
        <v>139</v>
      </c>
      <c r="F39" s="16" t="s">
        <v>215</v>
      </c>
      <c r="G39" s="16">
        <v>325</v>
      </c>
      <c r="H39" s="16">
        <v>11</v>
      </c>
      <c r="I39" s="17">
        <v>8</v>
      </c>
      <c r="K39" s="16" t="s">
        <v>127</v>
      </c>
      <c r="L39" s="16">
        <v>1360</v>
      </c>
      <c r="M39" s="16">
        <v>7</v>
      </c>
      <c r="N39" s="17">
        <v>6</v>
      </c>
      <c r="P39" s="16">
        <f t="shared" si="5"/>
        <v>1685</v>
      </c>
      <c r="Q39" s="16">
        <f t="shared" si="6"/>
        <v>18</v>
      </c>
      <c r="R39" s="17">
        <f t="shared" si="4"/>
        <v>14</v>
      </c>
      <c r="S39" s="17">
        <v>35</v>
      </c>
    </row>
    <row r="40" spans="1:19" ht="15" customHeight="1">
      <c r="A40" s="49">
        <v>36</v>
      </c>
      <c r="B40" s="18" t="s">
        <v>194</v>
      </c>
      <c r="C40" s="14" t="s">
        <v>37</v>
      </c>
      <c r="D40" s="14" t="s">
        <v>38</v>
      </c>
      <c r="E40" s="19" t="s">
        <v>139</v>
      </c>
      <c r="F40" s="16" t="s">
        <v>195</v>
      </c>
      <c r="G40" s="16">
        <v>245</v>
      </c>
      <c r="H40" s="16">
        <v>12</v>
      </c>
      <c r="I40" s="17">
        <v>10</v>
      </c>
      <c r="K40" s="16" t="s">
        <v>271</v>
      </c>
      <c r="L40" s="16">
        <v>2490</v>
      </c>
      <c r="M40" s="16">
        <v>7</v>
      </c>
      <c r="N40" s="17">
        <v>7</v>
      </c>
      <c r="P40" s="16">
        <f t="shared" si="5"/>
        <v>2735</v>
      </c>
      <c r="Q40" s="16">
        <f t="shared" si="6"/>
        <v>19</v>
      </c>
      <c r="R40" s="17">
        <f t="shared" si="4"/>
        <v>17</v>
      </c>
      <c r="S40" s="17">
        <v>36</v>
      </c>
    </row>
    <row r="41" spans="1:19" ht="15" customHeight="1">
      <c r="A41" s="49">
        <v>37</v>
      </c>
      <c r="B41" s="20" t="s">
        <v>79</v>
      </c>
      <c r="C41" s="19" t="s">
        <v>74</v>
      </c>
      <c r="D41" s="14" t="s">
        <v>75</v>
      </c>
      <c r="E41" s="24" t="s">
        <v>24</v>
      </c>
      <c r="F41" s="16" t="s">
        <v>80</v>
      </c>
      <c r="G41" s="16">
        <v>390</v>
      </c>
      <c r="H41" s="16">
        <v>12</v>
      </c>
      <c r="I41" s="17">
        <v>10</v>
      </c>
      <c r="K41" s="16" t="s">
        <v>97</v>
      </c>
      <c r="L41" s="16">
        <v>1270</v>
      </c>
      <c r="M41" s="16">
        <v>7</v>
      </c>
      <c r="N41" s="17">
        <v>5</v>
      </c>
      <c r="P41" s="16">
        <f t="shared" si="5"/>
        <v>1660</v>
      </c>
      <c r="Q41" s="16">
        <f t="shared" si="6"/>
        <v>19</v>
      </c>
      <c r="R41" s="17">
        <f t="shared" si="4"/>
        <v>15</v>
      </c>
      <c r="S41" s="17">
        <v>37</v>
      </c>
    </row>
    <row r="42" spans="1:19" ht="15" customHeight="1">
      <c r="A42" s="49">
        <v>38</v>
      </c>
      <c r="B42" s="20" t="s">
        <v>40</v>
      </c>
      <c r="C42" s="19" t="s">
        <v>41</v>
      </c>
      <c r="D42" s="19" t="s">
        <v>42</v>
      </c>
      <c r="E42" s="14" t="s">
        <v>24</v>
      </c>
      <c r="F42" s="16" t="s">
        <v>43</v>
      </c>
      <c r="G42" s="16">
        <v>460</v>
      </c>
      <c r="H42" s="16">
        <v>9</v>
      </c>
      <c r="I42" s="17">
        <v>8</v>
      </c>
      <c r="K42" s="16" t="s">
        <v>256</v>
      </c>
      <c r="L42" s="16">
        <v>1160</v>
      </c>
      <c r="M42" s="16">
        <v>10</v>
      </c>
      <c r="N42" s="17">
        <v>9</v>
      </c>
      <c r="P42" s="16">
        <f t="shared" si="5"/>
        <v>1620</v>
      </c>
      <c r="Q42" s="16">
        <f t="shared" si="6"/>
        <v>19</v>
      </c>
      <c r="R42" s="17">
        <f t="shared" si="4"/>
        <v>17</v>
      </c>
      <c r="S42" s="17">
        <v>38</v>
      </c>
    </row>
    <row r="43" spans="1:19" ht="15" customHeight="1">
      <c r="A43" s="49">
        <v>39</v>
      </c>
      <c r="B43" s="18" t="s">
        <v>216</v>
      </c>
      <c r="C43" s="21" t="s">
        <v>33</v>
      </c>
      <c r="D43" s="14" t="s">
        <v>34</v>
      </c>
      <c r="E43" s="29" t="s">
        <v>139</v>
      </c>
      <c r="F43" s="16" t="s">
        <v>217</v>
      </c>
      <c r="G43" s="16">
        <v>280</v>
      </c>
      <c r="H43" s="16">
        <v>10</v>
      </c>
      <c r="I43" s="17">
        <v>8</v>
      </c>
      <c r="K43" s="16" t="s">
        <v>87</v>
      </c>
      <c r="L43" s="16">
        <v>1305</v>
      </c>
      <c r="M43" s="16">
        <v>9</v>
      </c>
      <c r="N43" s="17">
        <v>8</v>
      </c>
      <c r="P43" s="16">
        <f t="shared" si="5"/>
        <v>1585</v>
      </c>
      <c r="Q43" s="16">
        <f t="shared" si="6"/>
        <v>19</v>
      </c>
      <c r="R43" s="17">
        <f t="shared" si="4"/>
        <v>16</v>
      </c>
      <c r="S43" s="17">
        <v>39</v>
      </c>
    </row>
    <row r="44" spans="1:19" ht="15" customHeight="1">
      <c r="A44" s="49">
        <v>40</v>
      </c>
      <c r="B44" s="26" t="s">
        <v>124</v>
      </c>
      <c r="C44" s="14" t="s">
        <v>57</v>
      </c>
      <c r="D44" s="14" t="s">
        <v>58</v>
      </c>
      <c r="E44" s="28" t="s">
        <v>24</v>
      </c>
      <c r="F44" s="16" t="s">
        <v>125</v>
      </c>
      <c r="G44" s="16">
        <v>865</v>
      </c>
      <c r="H44" s="16">
        <v>5</v>
      </c>
      <c r="I44" s="17">
        <v>4</v>
      </c>
      <c r="K44" s="16" t="s">
        <v>175</v>
      </c>
      <c r="L44" s="16">
        <v>260</v>
      </c>
      <c r="M44" s="16">
        <v>14</v>
      </c>
      <c r="N44" s="17">
        <v>13</v>
      </c>
      <c r="P44" s="16">
        <f t="shared" si="5"/>
        <v>1125</v>
      </c>
      <c r="Q44" s="16">
        <f t="shared" si="6"/>
        <v>19</v>
      </c>
      <c r="R44" s="17">
        <f t="shared" si="4"/>
        <v>17</v>
      </c>
      <c r="S44" s="17">
        <v>40</v>
      </c>
    </row>
    <row r="45" spans="1:19" ht="15" customHeight="1">
      <c r="A45" s="49">
        <v>41</v>
      </c>
      <c r="B45" s="20" t="s">
        <v>173</v>
      </c>
      <c r="C45" s="19" t="s">
        <v>67</v>
      </c>
      <c r="D45" s="19" t="s">
        <v>174</v>
      </c>
      <c r="E45" s="40" t="s">
        <v>139</v>
      </c>
      <c r="F45" s="16" t="s">
        <v>175</v>
      </c>
      <c r="G45" s="16">
        <v>630</v>
      </c>
      <c r="H45" s="16">
        <v>9</v>
      </c>
      <c r="I45" s="17">
        <v>6</v>
      </c>
      <c r="K45" s="16" t="s">
        <v>27</v>
      </c>
      <c r="L45" s="16">
        <v>670</v>
      </c>
      <c r="M45" s="16">
        <v>10.5</v>
      </c>
      <c r="N45" s="17">
        <v>9.5</v>
      </c>
      <c r="P45" s="16">
        <f t="shared" si="5"/>
        <v>1300</v>
      </c>
      <c r="Q45" s="16">
        <f t="shared" si="6"/>
        <v>19.5</v>
      </c>
      <c r="R45" s="17">
        <f t="shared" si="4"/>
        <v>15.5</v>
      </c>
      <c r="S45" s="17">
        <v>41</v>
      </c>
    </row>
    <row r="46" spans="1:19" ht="15" customHeight="1">
      <c r="A46" s="49">
        <v>42</v>
      </c>
      <c r="B46" s="20" t="s">
        <v>138</v>
      </c>
      <c r="C46" s="19" t="s">
        <v>51</v>
      </c>
      <c r="D46" s="14" t="s">
        <v>52</v>
      </c>
      <c r="E46" s="19" t="s">
        <v>139</v>
      </c>
      <c r="F46" s="16" t="s">
        <v>140</v>
      </c>
      <c r="G46" s="16">
        <v>4415</v>
      </c>
      <c r="H46" s="16">
        <v>1</v>
      </c>
      <c r="I46" s="17">
        <v>1</v>
      </c>
      <c r="K46" s="16" t="s">
        <v>190</v>
      </c>
      <c r="L46" s="16">
        <v>0</v>
      </c>
      <c r="M46" s="16">
        <v>19</v>
      </c>
      <c r="N46" s="17">
        <v>14.5</v>
      </c>
      <c r="P46" s="16">
        <f t="shared" si="5"/>
        <v>4415</v>
      </c>
      <c r="Q46" s="16">
        <f t="shared" si="6"/>
        <v>20</v>
      </c>
      <c r="R46" s="17">
        <f t="shared" si="4"/>
        <v>15.5</v>
      </c>
      <c r="S46" s="17">
        <v>42</v>
      </c>
    </row>
    <row r="47" spans="1:19" ht="15" customHeight="1">
      <c r="A47" s="49">
        <v>43</v>
      </c>
      <c r="B47" s="26" t="s">
        <v>159</v>
      </c>
      <c r="C47" s="14" t="s">
        <v>160</v>
      </c>
      <c r="D47" s="14"/>
      <c r="E47" s="14" t="s">
        <v>24</v>
      </c>
      <c r="F47" s="16" t="s">
        <v>161</v>
      </c>
      <c r="G47" s="16">
        <v>470</v>
      </c>
      <c r="H47" s="16">
        <v>9</v>
      </c>
      <c r="I47" s="17"/>
      <c r="K47" s="16" t="s">
        <v>239</v>
      </c>
      <c r="L47" s="16">
        <v>1125</v>
      </c>
      <c r="M47" s="16">
        <v>11</v>
      </c>
      <c r="N47" s="17"/>
      <c r="P47" s="16">
        <f t="shared" si="5"/>
        <v>1595</v>
      </c>
      <c r="Q47" s="16">
        <f t="shared" si="6"/>
        <v>20</v>
      </c>
      <c r="R47" s="17"/>
      <c r="S47" s="17">
        <v>43</v>
      </c>
    </row>
    <row r="48" spans="1:19" ht="15" customHeight="1">
      <c r="A48" s="49">
        <v>44</v>
      </c>
      <c r="B48" s="20" t="s">
        <v>28</v>
      </c>
      <c r="C48" s="19" t="s">
        <v>29</v>
      </c>
      <c r="D48" s="21" t="s">
        <v>30</v>
      </c>
      <c r="E48" s="21" t="s">
        <v>24</v>
      </c>
      <c r="F48" s="16" t="s">
        <v>31</v>
      </c>
      <c r="G48" s="16">
        <v>855</v>
      </c>
      <c r="H48" s="16">
        <v>5</v>
      </c>
      <c r="I48" s="17">
        <v>5</v>
      </c>
      <c r="K48" s="16" t="s">
        <v>110</v>
      </c>
      <c r="L48" s="16">
        <v>130</v>
      </c>
      <c r="M48" s="16">
        <v>15</v>
      </c>
      <c r="N48" s="17">
        <v>11</v>
      </c>
      <c r="P48" s="16">
        <f t="shared" si="5"/>
        <v>985</v>
      </c>
      <c r="Q48" s="16">
        <f t="shared" si="6"/>
        <v>20</v>
      </c>
      <c r="R48" s="17">
        <f aca="true" t="shared" si="7" ref="R48:R53">SUM(I48,N48)</f>
        <v>16</v>
      </c>
      <c r="S48" s="17">
        <v>44</v>
      </c>
    </row>
    <row r="49" spans="1:19" ht="15" customHeight="1">
      <c r="A49" s="49">
        <v>45</v>
      </c>
      <c r="B49" s="18" t="s">
        <v>101</v>
      </c>
      <c r="C49" s="15" t="s">
        <v>102</v>
      </c>
      <c r="D49" s="14" t="s">
        <v>103</v>
      </c>
      <c r="E49" s="21" t="s">
        <v>24</v>
      </c>
      <c r="F49" s="16" t="s">
        <v>104</v>
      </c>
      <c r="G49" s="16">
        <v>530</v>
      </c>
      <c r="H49" s="16">
        <v>6.5</v>
      </c>
      <c r="I49" s="17">
        <v>5.5</v>
      </c>
      <c r="K49" s="16" t="s">
        <v>254</v>
      </c>
      <c r="L49" s="16">
        <v>315</v>
      </c>
      <c r="M49" s="16">
        <v>14</v>
      </c>
      <c r="N49" s="17">
        <v>11</v>
      </c>
      <c r="P49" s="16">
        <f t="shared" si="5"/>
        <v>845</v>
      </c>
      <c r="Q49" s="16">
        <f t="shared" si="6"/>
        <v>20.5</v>
      </c>
      <c r="R49" s="17">
        <f t="shared" si="7"/>
        <v>16.5</v>
      </c>
      <c r="S49" s="17">
        <v>45</v>
      </c>
    </row>
    <row r="50" spans="1:19" ht="15" customHeight="1">
      <c r="A50" s="49">
        <v>46</v>
      </c>
      <c r="B50" s="18" t="s">
        <v>260</v>
      </c>
      <c r="C50" s="21" t="s">
        <v>146</v>
      </c>
      <c r="D50" s="14" t="s">
        <v>147</v>
      </c>
      <c r="E50" s="19" t="s">
        <v>258</v>
      </c>
      <c r="F50" s="16" t="s">
        <v>261</v>
      </c>
      <c r="G50" s="16">
        <v>930</v>
      </c>
      <c r="H50" s="16">
        <v>5</v>
      </c>
      <c r="I50" s="17">
        <v>4</v>
      </c>
      <c r="K50" s="16" t="s">
        <v>76</v>
      </c>
      <c r="L50" s="16">
        <v>690</v>
      </c>
      <c r="M50" s="16">
        <v>16</v>
      </c>
      <c r="N50" s="17">
        <v>13</v>
      </c>
      <c r="P50" s="16">
        <f t="shared" si="5"/>
        <v>1620</v>
      </c>
      <c r="Q50" s="16">
        <f t="shared" si="6"/>
        <v>21</v>
      </c>
      <c r="R50" s="17">
        <f t="shared" si="7"/>
        <v>17</v>
      </c>
      <c r="S50" s="17">
        <v>46</v>
      </c>
    </row>
    <row r="51" spans="1:19" ht="15" customHeight="1">
      <c r="A51" s="49">
        <v>47</v>
      </c>
      <c r="B51" s="18" t="s">
        <v>157</v>
      </c>
      <c r="C51" s="21" t="s">
        <v>146</v>
      </c>
      <c r="D51" s="14" t="s">
        <v>147</v>
      </c>
      <c r="E51" s="19" t="s">
        <v>139</v>
      </c>
      <c r="F51" s="16" t="s">
        <v>158</v>
      </c>
      <c r="G51" s="16">
        <v>255</v>
      </c>
      <c r="H51" s="16">
        <v>11</v>
      </c>
      <c r="I51" s="17">
        <v>9</v>
      </c>
      <c r="K51" s="16" t="s">
        <v>168</v>
      </c>
      <c r="L51" s="16">
        <v>745</v>
      </c>
      <c r="M51" s="16">
        <v>11</v>
      </c>
      <c r="N51" s="17">
        <v>9</v>
      </c>
      <c r="P51" s="16">
        <f t="shared" si="5"/>
        <v>1000</v>
      </c>
      <c r="Q51" s="16">
        <f t="shared" si="6"/>
        <v>22</v>
      </c>
      <c r="R51" s="17">
        <f t="shared" si="7"/>
        <v>18</v>
      </c>
      <c r="S51" s="17">
        <v>47</v>
      </c>
    </row>
    <row r="52" spans="1:19" ht="15" customHeight="1">
      <c r="A52" s="49">
        <v>48</v>
      </c>
      <c r="B52" s="18" t="s">
        <v>32</v>
      </c>
      <c r="C52" s="21" t="s">
        <v>33</v>
      </c>
      <c r="D52" s="14" t="s">
        <v>34</v>
      </c>
      <c r="E52" s="21" t="s">
        <v>24</v>
      </c>
      <c r="F52" s="16" t="s">
        <v>35</v>
      </c>
      <c r="G52" s="16">
        <v>400</v>
      </c>
      <c r="H52" s="16">
        <v>12</v>
      </c>
      <c r="I52" s="17">
        <v>11</v>
      </c>
      <c r="K52" s="16" t="s">
        <v>55</v>
      </c>
      <c r="L52" s="16">
        <v>670</v>
      </c>
      <c r="M52" s="16">
        <v>10.5</v>
      </c>
      <c r="N52" s="17">
        <v>9.5</v>
      </c>
      <c r="P52" s="16">
        <f t="shared" si="5"/>
        <v>1070</v>
      </c>
      <c r="Q52" s="16">
        <f t="shared" si="6"/>
        <v>22.5</v>
      </c>
      <c r="R52" s="17">
        <f t="shared" si="7"/>
        <v>20.5</v>
      </c>
      <c r="S52" s="17">
        <v>48</v>
      </c>
    </row>
    <row r="53" spans="1:19" ht="15" customHeight="1">
      <c r="A53" s="49">
        <v>49</v>
      </c>
      <c r="B53" s="20" t="s">
        <v>253</v>
      </c>
      <c r="C53" s="19" t="s">
        <v>67</v>
      </c>
      <c r="D53" s="19" t="s">
        <v>174</v>
      </c>
      <c r="E53" s="29" t="s">
        <v>139</v>
      </c>
      <c r="F53" s="16" t="s">
        <v>254</v>
      </c>
      <c r="G53" s="16">
        <v>530</v>
      </c>
      <c r="H53" s="16">
        <v>6.5</v>
      </c>
      <c r="I53" s="17">
        <v>5.5</v>
      </c>
      <c r="K53" s="16" t="s">
        <v>100</v>
      </c>
      <c r="L53" s="16">
        <v>490</v>
      </c>
      <c r="M53" s="16">
        <v>16</v>
      </c>
      <c r="N53" s="17">
        <v>12</v>
      </c>
      <c r="P53" s="16">
        <f t="shared" si="5"/>
        <v>1020</v>
      </c>
      <c r="Q53" s="16">
        <f t="shared" si="6"/>
        <v>22.5</v>
      </c>
      <c r="R53" s="17">
        <f t="shared" si="7"/>
        <v>17.5</v>
      </c>
      <c r="S53" s="17">
        <v>49</v>
      </c>
    </row>
    <row r="54" spans="1:19" ht="15" customHeight="1">
      <c r="A54" s="49">
        <v>50</v>
      </c>
      <c r="B54" s="20" t="s">
        <v>227</v>
      </c>
      <c r="C54" s="15" t="s">
        <v>102</v>
      </c>
      <c r="D54" s="14"/>
      <c r="E54" s="29" t="s">
        <v>139</v>
      </c>
      <c r="F54" s="16" t="s">
        <v>228</v>
      </c>
      <c r="G54" s="16">
        <v>360</v>
      </c>
      <c r="H54" s="16">
        <v>14</v>
      </c>
      <c r="I54" s="17"/>
      <c r="K54" s="16" t="s">
        <v>20</v>
      </c>
      <c r="L54" s="16">
        <v>2155</v>
      </c>
      <c r="M54" s="16">
        <v>9</v>
      </c>
      <c r="N54" s="17"/>
      <c r="P54" s="16">
        <f t="shared" si="5"/>
        <v>2515</v>
      </c>
      <c r="Q54" s="16">
        <f t="shared" si="6"/>
        <v>23</v>
      </c>
      <c r="R54" s="17"/>
      <c r="S54" s="17">
        <v>50</v>
      </c>
    </row>
    <row r="55" spans="1:19" ht="15" customHeight="1">
      <c r="A55" s="49">
        <v>51</v>
      </c>
      <c r="B55" s="13" t="s">
        <v>233</v>
      </c>
      <c r="C55" s="14" t="s">
        <v>57</v>
      </c>
      <c r="D55" s="14" t="s">
        <v>58</v>
      </c>
      <c r="E55" s="29" t="s">
        <v>139</v>
      </c>
      <c r="F55" s="16" t="s">
        <v>234</v>
      </c>
      <c r="G55" s="16">
        <v>30</v>
      </c>
      <c r="H55" s="16">
        <v>20</v>
      </c>
      <c r="I55" s="17">
        <v>15</v>
      </c>
      <c r="K55" s="16" t="s">
        <v>209</v>
      </c>
      <c r="L55" s="16">
        <v>1770</v>
      </c>
      <c r="M55" s="16">
        <v>5</v>
      </c>
      <c r="N55" s="17">
        <v>4</v>
      </c>
      <c r="P55" s="16">
        <f t="shared" si="5"/>
        <v>1800</v>
      </c>
      <c r="Q55" s="16">
        <f t="shared" si="6"/>
        <v>25</v>
      </c>
      <c r="R55" s="17">
        <f>SUM(I55,N55)</f>
        <v>19</v>
      </c>
      <c r="S55" s="17">
        <v>51</v>
      </c>
    </row>
    <row r="56" spans="1:19" ht="15" customHeight="1">
      <c r="A56" s="49">
        <v>52</v>
      </c>
      <c r="B56" s="20" t="s">
        <v>44</v>
      </c>
      <c r="C56" s="19" t="s">
        <v>41</v>
      </c>
      <c r="D56" s="19" t="s">
        <v>42</v>
      </c>
      <c r="E56" s="14" t="s">
        <v>24</v>
      </c>
      <c r="F56" s="16" t="s">
        <v>45</v>
      </c>
      <c r="G56" s="16">
        <v>1025</v>
      </c>
      <c r="H56" s="16">
        <v>7</v>
      </c>
      <c r="I56" s="17">
        <v>7</v>
      </c>
      <c r="K56" s="16" t="s">
        <v>188</v>
      </c>
      <c r="L56" s="16">
        <v>565</v>
      </c>
      <c r="M56" s="16">
        <v>18</v>
      </c>
      <c r="N56" s="17">
        <v>14</v>
      </c>
      <c r="P56" s="16">
        <f t="shared" si="5"/>
        <v>1590</v>
      </c>
      <c r="Q56" s="16">
        <f t="shared" si="6"/>
        <v>25</v>
      </c>
      <c r="R56" s="17">
        <f>SUM(I56,N56)</f>
        <v>21</v>
      </c>
      <c r="S56" s="17">
        <v>52</v>
      </c>
    </row>
    <row r="57" spans="1:19" ht="15" customHeight="1">
      <c r="A57" s="49">
        <v>53</v>
      </c>
      <c r="B57" s="18" t="s">
        <v>134</v>
      </c>
      <c r="C57" s="14" t="s">
        <v>15</v>
      </c>
      <c r="D57" s="21" t="s">
        <v>84</v>
      </c>
      <c r="E57" s="14" t="s">
        <v>24</v>
      </c>
      <c r="F57" s="16" t="s">
        <v>135</v>
      </c>
      <c r="G57" s="16">
        <v>660</v>
      </c>
      <c r="H57" s="16">
        <v>8</v>
      </c>
      <c r="I57" s="17">
        <v>7</v>
      </c>
      <c r="K57" s="16" t="s">
        <v>35</v>
      </c>
      <c r="L57" s="16">
        <v>15</v>
      </c>
      <c r="M57" s="16">
        <v>17</v>
      </c>
      <c r="N57" s="17">
        <v>14</v>
      </c>
      <c r="P57" s="16">
        <f t="shared" si="5"/>
        <v>675</v>
      </c>
      <c r="Q57" s="16">
        <f t="shared" si="6"/>
        <v>25</v>
      </c>
      <c r="R57" s="17">
        <f>SUM(I57,N57)</f>
        <v>21</v>
      </c>
      <c r="S57" s="17">
        <v>53</v>
      </c>
    </row>
    <row r="58" spans="1:19" ht="15" customHeight="1">
      <c r="A58" s="49">
        <v>54</v>
      </c>
      <c r="B58" s="20" t="s">
        <v>114</v>
      </c>
      <c r="C58" s="19" t="s">
        <v>99</v>
      </c>
      <c r="D58" s="14"/>
      <c r="E58" s="21" t="s">
        <v>24</v>
      </c>
      <c r="F58" s="16" t="s">
        <v>115</v>
      </c>
      <c r="G58" s="16">
        <v>705</v>
      </c>
      <c r="H58" s="16">
        <v>11</v>
      </c>
      <c r="I58" s="17"/>
      <c r="K58" s="16" t="s">
        <v>170</v>
      </c>
      <c r="L58" s="16">
        <v>795</v>
      </c>
      <c r="M58" s="16">
        <v>15</v>
      </c>
      <c r="N58" s="17"/>
      <c r="P58" s="16">
        <f t="shared" si="5"/>
        <v>1500</v>
      </c>
      <c r="Q58" s="16">
        <f t="shared" si="6"/>
        <v>26</v>
      </c>
      <c r="R58" s="17"/>
      <c r="S58" s="17">
        <v>54</v>
      </c>
    </row>
    <row r="59" spans="1:19" ht="15" customHeight="1">
      <c r="A59" s="49">
        <v>55</v>
      </c>
      <c r="B59" s="18" t="s">
        <v>251</v>
      </c>
      <c r="C59" s="19" t="s">
        <v>47</v>
      </c>
      <c r="D59" s="14"/>
      <c r="E59" s="29" t="s">
        <v>139</v>
      </c>
      <c r="F59" s="16" t="s">
        <v>252</v>
      </c>
      <c r="G59" s="16">
        <v>340</v>
      </c>
      <c r="H59" s="16">
        <v>13</v>
      </c>
      <c r="I59" s="17"/>
      <c r="K59" s="16" t="s">
        <v>85</v>
      </c>
      <c r="L59" s="16">
        <v>700</v>
      </c>
      <c r="M59" s="16">
        <v>13</v>
      </c>
      <c r="N59" s="17"/>
      <c r="P59" s="16">
        <f t="shared" si="5"/>
        <v>1040</v>
      </c>
      <c r="Q59" s="16">
        <f t="shared" si="6"/>
        <v>26</v>
      </c>
      <c r="R59" s="17"/>
      <c r="S59" s="17">
        <v>55</v>
      </c>
    </row>
    <row r="60" spans="1:19" ht="15" customHeight="1">
      <c r="A60" s="49">
        <v>56</v>
      </c>
      <c r="B60" s="18" t="s">
        <v>21</v>
      </c>
      <c r="C60" s="19" t="s">
        <v>22</v>
      </c>
      <c r="D60" s="19" t="s">
        <v>23</v>
      </c>
      <c r="E60" s="14" t="s">
        <v>24</v>
      </c>
      <c r="F60" s="16" t="s">
        <v>25</v>
      </c>
      <c r="G60" s="16">
        <v>370</v>
      </c>
      <c r="H60" s="16">
        <v>17</v>
      </c>
      <c r="I60" s="17">
        <v>13</v>
      </c>
      <c r="K60" s="16" t="s">
        <v>39</v>
      </c>
      <c r="L60" s="16">
        <v>885</v>
      </c>
      <c r="M60" s="16">
        <v>10</v>
      </c>
      <c r="N60" s="17">
        <v>7</v>
      </c>
      <c r="P60" s="16">
        <f t="shared" si="5"/>
        <v>1255</v>
      </c>
      <c r="Q60" s="16">
        <f t="shared" si="6"/>
        <v>27</v>
      </c>
      <c r="R60" s="17">
        <f>SUM(I60,N60)</f>
        <v>20</v>
      </c>
      <c r="S60" s="17">
        <v>56</v>
      </c>
    </row>
    <row r="61" spans="1:19" ht="15" customHeight="1">
      <c r="A61" s="49">
        <v>57</v>
      </c>
      <c r="B61" s="18" t="s">
        <v>105</v>
      </c>
      <c r="C61" s="19" t="s">
        <v>22</v>
      </c>
      <c r="D61" s="19" t="s">
        <v>23</v>
      </c>
      <c r="E61" s="21" t="s">
        <v>24</v>
      </c>
      <c r="F61" s="16" t="s">
        <v>106</v>
      </c>
      <c r="G61" s="16">
        <v>170</v>
      </c>
      <c r="H61" s="16">
        <v>16</v>
      </c>
      <c r="I61" s="17">
        <v>14</v>
      </c>
      <c r="K61" s="16" t="s">
        <v>59</v>
      </c>
      <c r="L61" s="16">
        <v>655</v>
      </c>
      <c r="M61" s="16">
        <v>12</v>
      </c>
      <c r="N61" s="17">
        <v>11</v>
      </c>
      <c r="P61" s="16">
        <f t="shared" si="5"/>
        <v>825</v>
      </c>
      <c r="Q61" s="16">
        <f t="shared" si="6"/>
        <v>28</v>
      </c>
      <c r="R61" s="17">
        <f>SUM(I61,N61)</f>
        <v>25</v>
      </c>
      <c r="S61" s="17">
        <v>57</v>
      </c>
    </row>
    <row r="62" spans="1:19" ht="15" customHeight="1">
      <c r="A62" s="49">
        <v>58</v>
      </c>
      <c r="B62" s="20" t="s">
        <v>116</v>
      </c>
      <c r="C62" s="19" t="s">
        <v>29</v>
      </c>
      <c r="D62" s="21" t="s">
        <v>30</v>
      </c>
      <c r="E62" s="21" t="s">
        <v>24</v>
      </c>
      <c r="F62" s="16" t="s">
        <v>117</v>
      </c>
      <c r="G62" s="16">
        <v>110</v>
      </c>
      <c r="H62" s="16">
        <v>18</v>
      </c>
      <c r="I62" s="17">
        <v>15</v>
      </c>
      <c r="K62" s="16" t="s">
        <v>152</v>
      </c>
      <c r="L62" s="16">
        <v>1700</v>
      </c>
      <c r="M62" s="16">
        <v>11</v>
      </c>
      <c r="N62" s="17">
        <v>10</v>
      </c>
      <c r="P62" s="16">
        <f t="shared" si="5"/>
        <v>1810</v>
      </c>
      <c r="Q62" s="16">
        <f t="shared" si="6"/>
        <v>29</v>
      </c>
      <c r="R62" s="17">
        <f>SUM(I62,N62)</f>
        <v>25</v>
      </c>
      <c r="S62" s="17">
        <v>58</v>
      </c>
    </row>
    <row r="63" spans="1:19" ht="15" customHeight="1">
      <c r="A63" s="49">
        <v>59</v>
      </c>
      <c r="B63" s="18" t="s">
        <v>167</v>
      </c>
      <c r="C63" s="14" t="s">
        <v>15</v>
      </c>
      <c r="D63" s="19"/>
      <c r="E63" s="19" t="s">
        <v>139</v>
      </c>
      <c r="F63" s="16" t="s">
        <v>168</v>
      </c>
      <c r="G63" s="16">
        <v>555</v>
      </c>
      <c r="H63" s="16">
        <v>12</v>
      </c>
      <c r="I63" s="17"/>
      <c r="K63" s="16" t="s">
        <v>119</v>
      </c>
      <c r="L63" s="16">
        <v>125</v>
      </c>
      <c r="M63" s="16">
        <v>17</v>
      </c>
      <c r="N63" s="17"/>
      <c r="P63" s="16">
        <f t="shared" si="5"/>
        <v>680</v>
      </c>
      <c r="Q63" s="16">
        <f t="shared" si="6"/>
        <v>29</v>
      </c>
      <c r="R63" s="17"/>
      <c r="S63" s="17">
        <v>59</v>
      </c>
    </row>
    <row r="64" spans="1:19" ht="15" customHeight="1">
      <c r="A64" s="49">
        <v>60</v>
      </c>
      <c r="B64" s="26" t="s">
        <v>130</v>
      </c>
      <c r="C64" s="14" t="s">
        <v>15</v>
      </c>
      <c r="D64" s="21" t="s">
        <v>84</v>
      </c>
      <c r="E64" s="21" t="s">
        <v>24</v>
      </c>
      <c r="F64" s="16" t="s">
        <v>131</v>
      </c>
      <c r="G64" s="16">
        <v>125</v>
      </c>
      <c r="H64" s="16">
        <v>17</v>
      </c>
      <c r="I64" s="17">
        <v>15</v>
      </c>
      <c r="K64" s="16" t="s">
        <v>226</v>
      </c>
      <c r="L64" s="16">
        <v>425</v>
      </c>
      <c r="M64" s="16">
        <v>13</v>
      </c>
      <c r="N64" s="17">
        <v>12</v>
      </c>
      <c r="P64" s="16">
        <f t="shared" si="5"/>
        <v>550</v>
      </c>
      <c r="Q64" s="16">
        <f t="shared" si="6"/>
        <v>30</v>
      </c>
      <c r="R64" s="17">
        <f aca="true" t="shared" si="8" ref="R64:R69">SUM(I64,N64)</f>
        <v>27</v>
      </c>
      <c r="S64" s="17">
        <v>60</v>
      </c>
    </row>
    <row r="65" spans="1:19" ht="15" customHeight="1">
      <c r="A65" s="49">
        <v>61</v>
      </c>
      <c r="B65" s="20" t="s">
        <v>171</v>
      </c>
      <c r="C65" s="19" t="s">
        <v>29</v>
      </c>
      <c r="D65" s="21" t="s">
        <v>30</v>
      </c>
      <c r="E65" s="29" t="s">
        <v>139</v>
      </c>
      <c r="F65" s="16" t="s">
        <v>172</v>
      </c>
      <c r="G65" s="16">
        <v>215</v>
      </c>
      <c r="H65" s="16">
        <v>15</v>
      </c>
      <c r="I65" s="17">
        <v>12</v>
      </c>
      <c r="K65" s="16" t="s">
        <v>232</v>
      </c>
      <c r="L65" s="16">
        <v>125</v>
      </c>
      <c r="M65" s="16">
        <v>16</v>
      </c>
      <c r="N65" s="17">
        <v>13</v>
      </c>
      <c r="P65" s="16">
        <f t="shared" si="5"/>
        <v>340</v>
      </c>
      <c r="Q65" s="16">
        <f t="shared" si="6"/>
        <v>31</v>
      </c>
      <c r="R65" s="17">
        <f t="shared" si="8"/>
        <v>25</v>
      </c>
      <c r="S65" s="17">
        <v>61</v>
      </c>
    </row>
    <row r="66" spans="1:19" ht="15" customHeight="1">
      <c r="A66" s="49">
        <v>62</v>
      </c>
      <c r="B66" s="26" t="s">
        <v>83</v>
      </c>
      <c r="C66" s="14" t="s">
        <v>15</v>
      </c>
      <c r="D66" s="21" t="s">
        <v>84</v>
      </c>
      <c r="E66" s="24" t="s">
        <v>24</v>
      </c>
      <c r="F66" s="16" t="s">
        <v>85</v>
      </c>
      <c r="G66" s="16">
        <v>335</v>
      </c>
      <c r="H66" s="16">
        <v>18</v>
      </c>
      <c r="I66" s="17">
        <v>14</v>
      </c>
      <c r="K66" s="16" t="s">
        <v>207</v>
      </c>
      <c r="L66" s="16">
        <v>805</v>
      </c>
      <c r="M66" s="16">
        <v>14</v>
      </c>
      <c r="N66" s="17">
        <v>12</v>
      </c>
      <c r="P66" s="16">
        <f t="shared" si="5"/>
        <v>1140</v>
      </c>
      <c r="Q66" s="16">
        <f t="shared" si="6"/>
        <v>32</v>
      </c>
      <c r="R66" s="17">
        <f t="shared" si="8"/>
        <v>26</v>
      </c>
      <c r="S66" s="17">
        <v>62</v>
      </c>
    </row>
    <row r="67" spans="1:19" ht="15" customHeight="1">
      <c r="A67" s="49">
        <v>63</v>
      </c>
      <c r="B67" s="18" t="s">
        <v>26</v>
      </c>
      <c r="C67" s="19" t="s">
        <v>22</v>
      </c>
      <c r="D67" s="19" t="s">
        <v>23</v>
      </c>
      <c r="E67" s="14" t="s">
        <v>24</v>
      </c>
      <c r="F67" s="16" t="s">
        <v>27</v>
      </c>
      <c r="G67" s="16">
        <v>95</v>
      </c>
      <c r="H67" s="16">
        <v>17</v>
      </c>
      <c r="I67" s="17">
        <v>13</v>
      </c>
      <c r="K67" s="16" t="s">
        <v>234</v>
      </c>
      <c r="L67" s="16">
        <v>525</v>
      </c>
      <c r="M67" s="16">
        <v>15</v>
      </c>
      <c r="N67" s="17">
        <v>11</v>
      </c>
      <c r="P67" s="16">
        <f t="shared" si="5"/>
        <v>620</v>
      </c>
      <c r="Q67" s="16">
        <f t="shared" si="6"/>
        <v>32</v>
      </c>
      <c r="R67" s="17">
        <f t="shared" si="8"/>
        <v>24</v>
      </c>
      <c r="S67" s="17">
        <v>63</v>
      </c>
    </row>
    <row r="68" spans="1:19" ht="15" customHeight="1">
      <c r="A68" s="49">
        <v>64</v>
      </c>
      <c r="B68" s="18" t="s">
        <v>136</v>
      </c>
      <c r="C68" s="14" t="s">
        <v>37</v>
      </c>
      <c r="D68" s="19" t="s">
        <v>38</v>
      </c>
      <c r="E68" s="14" t="s">
        <v>24</v>
      </c>
      <c r="F68" s="16" t="s">
        <v>137</v>
      </c>
      <c r="G68" s="16">
        <v>505</v>
      </c>
      <c r="H68" s="16">
        <v>13</v>
      </c>
      <c r="I68" s="17">
        <v>11</v>
      </c>
      <c r="K68" s="16" t="s">
        <v>140</v>
      </c>
      <c r="L68" s="16">
        <v>25</v>
      </c>
      <c r="M68" s="16">
        <v>20</v>
      </c>
      <c r="N68" s="17">
        <v>15</v>
      </c>
      <c r="P68" s="16">
        <f t="shared" si="5"/>
        <v>530</v>
      </c>
      <c r="Q68" s="16">
        <f t="shared" si="6"/>
        <v>33</v>
      </c>
      <c r="R68" s="17">
        <f t="shared" si="8"/>
        <v>26</v>
      </c>
      <c r="S68" s="17">
        <v>64</v>
      </c>
    </row>
    <row r="69" spans="1:19" ht="15" customHeight="1">
      <c r="A69" s="49">
        <v>65</v>
      </c>
      <c r="B69" s="20" t="s">
        <v>118</v>
      </c>
      <c r="C69" s="19" t="s">
        <v>29</v>
      </c>
      <c r="D69" s="21" t="s">
        <v>30</v>
      </c>
      <c r="E69" s="21" t="s">
        <v>24</v>
      </c>
      <c r="F69" s="16" t="s">
        <v>119</v>
      </c>
      <c r="G69" s="16">
        <v>165</v>
      </c>
      <c r="H69" s="16">
        <v>16</v>
      </c>
      <c r="I69" s="17">
        <v>12</v>
      </c>
      <c r="K69" s="16" t="s">
        <v>115</v>
      </c>
      <c r="L69" s="16">
        <v>250</v>
      </c>
      <c r="M69" s="16">
        <v>18</v>
      </c>
      <c r="N69" s="17">
        <v>14</v>
      </c>
      <c r="P69" s="16">
        <f t="shared" si="5"/>
        <v>415</v>
      </c>
      <c r="Q69" s="16">
        <f t="shared" si="6"/>
        <v>34</v>
      </c>
      <c r="R69" s="17">
        <f t="shared" si="8"/>
        <v>26</v>
      </c>
      <c r="S69" s="17">
        <v>65</v>
      </c>
    </row>
    <row r="70" spans="1:19" ht="15" customHeight="1">
      <c r="A70" s="16" t="s">
        <v>264</v>
      </c>
      <c r="B70" s="26" t="s">
        <v>198</v>
      </c>
      <c r="C70" s="14" t="s">
        <v>199</v>
      </c>
      <c r="D70" s="14"/>
      <c r="E70" s="19" t="s">
        <v>139</v>
      </c>
      <c r="F70" s="16" t="s">
        <v>200</v>
      </c>
      <c r="G70" s="16">
        <v>540</v>
      </c>
      <c r="H70" s="16">
        <v>8</v>
      </c>
      <c r="I70" s="17"/>
      <c r="K70" s="16" t="s">
        <v>264</v>
      </c>
      <c r="L70" s="16"/>
      <c r="M70" s="16"/>
      <c r="N70" s="17"/>
      <c r="P70" s="16">
        <f t="shared" si="5"/>
        <v>540</v>
      </c>
      <c r="Q70" s="16">
        <f t="shared" si="6"/>
        <v>8</v>
      </c>
      <c r="R70" s="17"/>
      <c r="S70" s="16" t="s">
        <v>264</v>
      </c>
    </row>
    <row r="71" spans="1:19" ht="15" customHeight="1">
      <c r="A71" s="16"/>
      <c r="B71" s="42"/>
      <c r="C71" s="30"/>
      <c r="D71" s="14"/>
      <c r="E71" s="19"/>
      <c r="F71" s="16"/>
      <c r="G71" s="16"/>
      <c r="H71" s="16"/>
      <c r="I71" s="17"/>
      <c r="K71" s="16"/>
      <c r="L71" s="16"/>
      <c r="M71" s="16"/>
      <c r="N71" s="17"/>
      <c r="P71" s="16"/>
      <c r="Q71" s="16"/>
      <c r="R71" s="17"/>
      <c r="S71" s="16"/>
    </row>
    <row r="72" spans="1:19" ht="15" customHeight="1">
      <c r="A72" s="49"/>
      <c r="B72" s="42"/>
      <c r="C72" s="30"/>
      <c r="D72" s="14"/>
      <c r="E72" s="19"/>
      <c r="F72" s="16"/>
      <c r="G72" s="16"/>
      <c r="H72" s="16"/>
      <c r="I72" s="17"/>
      <c r="K72" s="16"/>
      <c r="L72" s="16"/>
      <c r="M72" s="16"/>
      <c r="N72" s="17"/>
      <c r="P72" s="16"/>
      <c r="Q72" s="16"/>
      <c r="R72" s="17"/>
      <c r="S72" s="17"/>
    </row>
    <row r="73" spans="1:19" ht="15" customHeight="1">
      <c r="A73" s="17"/>
      <c r="B73" s="37" t="s">
        <v>277</v>
      </c>
      <c r="C73" s="27"/>
      <c r="D73" s="21"/>
      <c r="E73" s="21"/>
      <c r="F73" s="16"/>
      <c r="G73" s="16"/>
      <c r="H73" s="16"/>
      <c r="I73" s="17"/>
      <c r="K73" s="16"/>
      <c r="L73" s="16"/>
      <c r="M73" s="16"/>
      <c r="N73" s="17"/>
      <c r="P73" s="16"/>
      <c r="Q73" s="16"/>
      <c r="R73" s="17"/>
      <c r="S73" s="17"/>
    </row>
    <row r="74" spans="1:19" ht="15" customHeight="1">
      <c r="A74" s="49">
        <v>1</v>
      </c>
      <c r="B74" s="42" t="s">
        <v>203</v>
      </c>
      <c r="C74" s="30" t="s">
        <v>204</v>
      </c>
      <c r="D74" s="14"/>
      <c r="E74" s="19" t="s">
        <v>192</v>
      </c>
      <c r="F74" s="16" t="s">
        <v>205</v>
      </c>
      <c r="G74" s="16">
        <v>1460</v>
      </c>
      <c r="H74" s="16">
        <v>4</v>
      </c>
      <c r="I74" s="17"/>
      <c r="K74" s="16" t="s">
        <v>104</v>
      </c>
      <c r="L74" s="16">
        <v>3420</v>
      </c>
      <c r="M74" s="16">
        <v>5</v>
      </c>
      <c r="N74" s="17"/>
      <c r="P74" s="16">
        <f aca="true" t="shared" si="9" ref="P74:P93">SUM(G74,L74)</f>
        <v>4880</v>
      </c>
      <c r="Q74" s="16">
        <f aca="true" t="shared" si="10" ref="Q74:Q93">SUM(H74,M74)</f>
        <v>9</v>
      </c>
      <c r="R74" s="17"/>
      <c r="S74" s="17">
        <v>1</v>
      </c>
    </row>
    <row r="75" spans="1:19" ht="15" customHeight="1">
      <c r="A75" s="49">
        <v>2</v>
      </c>
      <c r="B75" s="13" t="s">
        <v>56</v>
      </c>
      <c r="C75" s="14" t="s">
        <v>57</v>
      </c>
      <c r="D75" s="14" t="s">
        <v>58</v>
      </c>
      <c r="E75" s="19" t="s">
        <v>19</v>
      </c>
      <c r="F75" s="16" t="s">
        <v>59</v>
      </c>
      <c r="G75" s="16">
        <v>1005</v>
      </c>
      <c r="H75" s="16">
        <v>6</v>
      </c>
      <c r="I75" s="17">
        <v>4</v>
      </c>
      <c r="K75" s="16" t="s">
        <v>266</v>
      </c>
      <c r="L75" s="16">
        <v>2455</v>
      </c>
      <c r="M75" s="16">
        <v>8</v>
      </c>
      <c r="N75" s="17">
        <v>8</v>
      </c>
      <c r="P75" s="16">
        <f t="shared" si="9"/>
        <v>3460</v>
      </c>
      <c r="Q75" s="16">
        <f t="shared" si="10"/>
        <v>14</v>
      </c>
      <c r="R75" s="17">
        <f>SUM(I75,N75)</f>
        <v>12</v>
      </c>
      <c r="S75" s="17">
        <v>2</v>
      </c>
    </row>
    <row r="76" spans="1:19" ht="15" customHeight="1">
      <c r="A76" s="49">
        <v>3</v>
      </c>
      <c r="B76" s="26" t="s">
        <v>235</v>
      </c>
      <c r="C76" s="21" t="s">
        <v>146</v>
      </c>
      <c r="D76" s="14" t="s">
        <v>147</v>
      </c>
      <c r="E76" s="19" t="s">
        <v>192</v>
      </c>
      <c r="F76" s="16" t="s">
        <v>236</v>
      </c>
      <c r="G76" s="16">
        <v>170</v>
      </c>
      <c r="H76" s="16">
        <v>15</v>
      </c>
      <c r="I76" s="17">
        <v>11</v>
      </c>
      <c r="K76" s="16" t="s">
        <v>224</v>
      </c>
      <c r="L76" s="16">
        <v>3005</v>
      </c>
      <c r="M76" s="16">
        <v>4</v>
      </c>
      <c r="N76" s="17">
        <v>3</v>
      </c>
      <c r="P76" s="16">
        <f t="shared" si="9"/>
        <v>3175</v>
      </c>
      <c r="Q76" s="16">
        <f t="shared" si="10"/>
        <v>19</v>
      </c>
      <c r="R76" s="17">
        <f>SUM(I76,N76)</f>
        <v>14</v>
      </c>
      <c r="S76" s="17">
        <v>3</v>
      </c>
    </row>
    <row r="77" spans="1:19" ht="15" customHeight="1">
      <c r="A77" s="49">
        <v>4</v>
      </c>
      <c r="B77" s="26" t="s">
        <v>245</v>
      </c>
      <c r="C77" s="14" t="s">
        <v>204</v>
      </c>
      <c r="D77" s="14"/>
      <c r="E77" s="29" t="s">
        <v>192</v>
      </c>
      <c r="F77" s="16" t="s">
        <v>246</v>
      </c>
      <c r="G77" s="16">
        <v>1585</v>
      </c>
      <c r="H77" s="16">
        <v>3</v>
      </c>
      <c r="I77" s="17"/>
      <c r="K77" s="16" t="s">
        <v>53</v>
      </c>
      <c r="L77" s="16">
        <v>80</v>
      </c>
      <c r="M77" s="16">
        <v>18</v>
      </c>
      <c r="N77" s="17"/>
      <c r="P77" s="16">
        <f t="shared" si="9"/>
        <v>1665</v>
      </c>
      <c r="Q77" s="16">
        <f t="shared" si="10"/>
        <v>21</v>
      </c>
      <c r="R77" s="17"/>
      <c r="S77" s="17">
        <v>4</v>
      </c>
    </row>
    <row r="78" spans="1:19" ht="15" customHeight="1">
      <c r="A78" s="49">
        <v>5</v>
      </c>
      <c r="B78" s="20" t="s">
        <v>111</v>
      </c>
      <c r="C78" s="19" t="s">
        <v>112</v>
      </c>
      <c r="D78" s="19"/>
      <c r="E78" s="14" t="s">
        <v>19</v>
      </c>
      <c r="F78" s="16" t="s">
        <v>113</v>
      </c>
      <c r="G78" s="16">
        <v>45</v>
      </c>
      <c r="H78" s="16">
        <v>18</v>
      </c>
      <c r="I78" s="17"/>
      <c r="K78" s="16" t="s">
        <v>78</v>
      </c>
      <c r="L78" s="16">
        <v>1995</v>
      </c>
      <c r="M78" s="16">
        <v>4</v>
      </c>
      <c r="N78" s="17"/>
      <c r="P78" s="16">
        <f t="shared" si="9"/>
        <v>2040</v>
      </c>
      <c r="Q78" s="16">
        <f t="shared" si="10"/>
        <v>22</v>
      </c>
      <c r="R78" s="17"/>
      <c r="S78" s="17">
        <v>5</v>
      </c>
    </row>
    <row r="79" spans="1:19" ht="15" customHeight="1">
      <c r="A79" s="49">
        <v>6</v>
      </c>
      <c r="B79" s="20" t="s">
        <v>64</v>
      </c>
      <c r="C79" s="19" t="s">
        <v>29</v>
      </c>
      <c r="D79" s="14"/>
      <c r="E79" s="21" t="s">
        <v>19</v>
      </c>
      <c r="F79" s="16" t="s">
        <v>65</v>
      </c>
      <c r="G79" s="16">
        <v>70</v>
      </c>
      <c r="H79" s="16">
        <v>19</v>
      </c>
      <c r="I79" s="17"/>
      <c r="K79" s="16" t="s">
        <v>80</v>
      </c>
      <c r="L79" s="16">
        <v>1915</v>
      </c>
      <c r="M79" s="16">
        <v>5</v>
      </c>
      <c r="N79" s="17"/>
      <c r="P79" s="16">
        <f t="shared" si="9"/>
        <v>1985</v>
      </c>
      <c r="Q79" s="16">
        <f t="shared" si="10"/>
        <v>24</v>
      </c>
      <c r="R79" s="17"/>
      <c r="S79" s="17">
        <v>6</v>
      </c>
    </row>
    <row r="80" spans="1:19" ht="15" customHeight="1">
      <c r="A80" s="49">
        <v>7</v>
      </c>
      <c r="B80" s="18" t="s">
        <v>109</v>
      </c>
      <c r="C80" s="19" t="s">
        <v>67</v>
      </c>
      <c r="D80" s="14"/>
      <c r="E80" s="24" t="s">
        <v>19</v>
      </c>
      <c r="F80" s="16" t="s">
        <v>110</v>
      </c>
      <c r="G80" s="16">
        <v>0</v>
      </c>
      <c r="H80" s="16">
        <v>20</v>
      </c>
      <c r="I80" s="17">
        <v>15</v>
      </c>
      <c r="K80" s="16" t="s">
        <v>166</v>
      </c>
      <c r="L80" s="16">
        <v>1510</v>
      </c>
      <c r="M80" s="16">
        <v>6</v>
      </c>
      <c r="N80" s="17">
        <v>5</v>
      </c>
      <c r="P80" s="16">
        <f t="shared" si="9"/>
        <v>1510</v>
      </c>
      <c r="Q80" s="16">
        <f t="shared" si="10"/>
        <v>26</v>
      </c>
      <c r="R80" s="17">
        <f>SUM(I80,N80)</f>
        <v>20</v>
      </c>
      <c r="S80" s="17">
        <v>7</v>
      </c>
    </row>
    <row r="81" spans="1:19" ht="15" customHeight="1">
      <c r="A81" s="49">
        <v>8</v>
      </c>
      <c r="B81" s="18" t="s">
        <v>240</v>
      </c>
      <c r="C81" s="19" t="s">
        <v>67</v>
      </c>
      <c r="D81" s="19" t="s">
        <v>174</v>
      </c>
      <c r="E81" s="19" t="s">
        <v>192</v>
      </c>
      <c r="F81" s="16" t="s">
        <v>241</v>
      </c>
      <c r="G81" s="16">
        <v>405</v>
      </c>
      <c r="H81" s="16">
        <v>16</v>
      </c>
      <c r="I81" s="17">
        <v>12</v>
      </c>
      <c r="K81" s="16" t="s">
        <v>117</v>
      </c>
      <c r="L81" s="16">
        <v>715</v>
      </c>
      <c r="M81" s="16">
        <v>11</v>
      </c>
      <c r="N81" s="17"/>
      <c r="P81" s="16">
        <f t="shared" si="9"/>
        <v>1120</v>
      </c>
      <c r="Q81" s="16">
        <f t="shared" si="10"/>
        <v>27</v>
      </c>
      <c r="R81" s="17">
        <f>SUM(I81,N81)</f>
        <v>12</v>
      </c>
      <c r="S81" s="17">
        <v>8</v>
      </c>
    </row>
    <row r="82" spans="1:19" ht="15" customHeight="1">
      <c r="A82" s="49">
        <v>9</v>
      </c>
      <c r="B82" s="20" t="s">
        <v>120</v>
      </c>
      <c r="C82" s="19" t="s">
        <v>47</v>
      </c>
      <c r="D82" s="19"/>
      <c r="E82" s="21" t="s">
        <v>19</v>
      </c>
      <c r="F82" s="16" t="s">
        <v>121</v>
      </c>
      <c r="G82" s="16">
        <v>260</v>
      </c>
      <c r="H82" s="16">
        <v>15</v>
      </c>
      <c r="I82" s="17"/>
      <c r="K82" s="16" t="s">
        <v>183</v>
      </c>
      <c r="L82" s="16">
        <v>465</v>
      </c>
      <c r="M82" s="16">
        <v>14</v>
      </c>
      <c r="N82" s="17"/>
      <c r="P82" s="16">
        <f t="shared" si="9"/>
        <v>725</v>
      </c>
      <c r="Q82" s="16">
        <f t="shared" si="10"/>
        <v>29</v>
      </c>
      <c r="R82" s="17"/>
      <c r="S82" s="17">
        <v>9</v>
      </c>
    </row>
    <row r="83" spans="1:19" ht="15" customHeight="1">
      <c r="A83" s="49">
        <v>10</v>
      </c>
      <c r="B83" s="38" t="s">
        <v>46</v>
      </c>
      <c r="C83" s="22" t="s">
        <v>47</v>
      </c>
      <c r="D83" s="32" t="s">
        <v>48</v>
      </c>
      <c r="E83" s="48" t="s">
        <v>19</v>
      </c>
      <c r="F83" s="16" t="s">
        <v>49</v>
      </c>
      <c r="G83" s="16">
        <v>800</v>
      </c>
      <c r="H83" s="16">
        <v>10</v>
      </c>
      <c r="I83" s="17">
        <v>10</v>
      </c>
      <c r="K83" s="16" t="s">
        <v>217</v>
      </c>
      <c r="L83" s="16">
        <v>110</v>
      </c>
      <c r="M83" s="16">
        <v>20</v>
      </c>
      <c r="N83" s="17">
        <v>15</v>
      </c>
      <c r="P83" s="16">
        <f t="shared" si="9"/>
        <v>910</v>
      </c>
      <c r="Q83" s="16">
        <f t="shared" si="10"/>
        <v>30</v>
      </c>
      <c r="R83" s="17">
        <f>SUM(I83,N83)</f>
        <v>25</v>
      </c>
      <c r="S83" s="17">
        <v>10</v>
      </c>
    </row>
    <row r="84" spans="1:19" ht="15" customHeight="1">
      <c r="A84" s="49">
        <v>11</v>
      </c>
      <c r="B84" s="26" t="s">
        <v>95</v>
      </c>
      <c r="C84" s="14" t="s">
        <v>96</v>
      </c>
      <c r="D84" s="14"/>
      <c r="E84" s="25" t="s">
        <v>19</v>
      </c>
      <c r="F84" s="16" t="s">
        <v>97</v>
      </c>
      <c r="G84" s="16">
        <v>445</v>
      </c>
      <c r="H84" s="16">
        <v>14</v>
      </c>
      <c r="I84" s="17"/>
      <c r="K84" s="16" t="s">
        <v>17</v>
      </c>
      <c r="L84" s="16">
        <v>160</v>
      </c>
      <c r="M84" s="16">
        <v>16</v>
      </c>
      <c r="N84" s="17"/>
      <c r="P84" s="16">
        <f t="shared" si="9"/>
        <v>605</v>
      </c>
      <c r="Q84" s="16">
        <f t="shared" si="10"/>
        <v>30</v>
      </c>
      <c r="R84" s="17">
        <f>SUM(I84,N84)</f>
        <v>0</v>
      </c>
      <c r="S84" s="17">
        <v>11</v>
      </c>
    </row>
    <row r="85" spans="1:19" ht="15" customHeight="1">
      <c r="A85" s="49">
        <v>12</v>
      </c>
      <c r="B85" s="26" t="s">
        <v>225</v>
      </c>
      <c r="C85" s="14" t="s">
        <v>37</v>
      </c>
      <c r="D85" s="19" t="s">
        <v>38</v>
      </c>
      <c r="E85" s="32" t="s">
        <v>192</v>
      </c>
      <c r="F85" s="16" t="s">
        <v>226</v>
      </c>
      <c r="G85" s="16">
        <v>255</v>
      </c>
      <c r="H85" s="16">
        <v>14</v>
      </c>
      <c r="I85" s="17">
        <v>10</v>
      </c>
      <c r="K85" s="16" t="s">
        <v>113</v>
      </c>
      <c r="L85" s="16">
        <v>75</v>
      </c>
      <c r="M85" s="16">
        <v>16</v>
      </c>
      <c r="N85" s="17">
        <v>12</v>
      </c>
      <c r="P85" s="16">
        <f t="shared" si="9"/>
        <v>330</v>
      </c>
      <c r="Q85" s="16">
        <f t="shared" si="10"/>
        <v>30</v>
      </c>
      <c r="R85" s="17">
        <f>SUM(I85,N85)</f>
        <v>22</v>
      </c>
      <c r="S85" s="17">
        <v>12</v>
      </c>
    </row>
    <row r="86" spans="1:19" ht="15" customHeight="1">
      <c r="A86" s="49">
        <v>13</v>
      </c>
      <c r="B86" s="20" t="s">
        <v>176</v>
      </c>
      <c r="C86" s="19" t="s">
        <v>67</v>
      </c>
      <c r="D86" s="14"/>
      <c r="E86" s="25" t="s">
        <v>19</v>
      </c>
      <c r="F86" s="16" t="s">
        <v>177</v>
      </c>
      <c r="G86" s="16">
        <v>180</v>
      </c>
      <c r="H86" s="16">
        <v>19</v>
      </c>
      <c r="I86" s="17"/>
      <c r="K86" s="16" t="s">
        <v>270</v>
      </c>
      <c r="L86" s="16">
        <v>965</v>
      </c>
      <c r="M86" s="16">
        <v>13</v>
      </c>
      <c r="N86" s="17"/>
      <c r="P86" s="16">
        <f t="shared" si="9"/>
        <v>1145</v>
      </c>
      <c r="Q86" s="16">
        <f t="shared" si="10"/>
        <v>32</v>
      </c>
      <c r="R86" s="17"/>
      <c r="S86" s="17">
        <v>13</v>
      </c>
    </row>
    <row r="87" spans="1:19" ht="15" customHeight="1">
      <c r="A87" s="49">
        <v>14</v>
      </c>
      <c r="B87" s="18" t="s">
        <v>191</v>
      </c>
      <c r="C87" s="19" t="s">
        <v>47</v>
      </c>
      <c r="D87" s="19" t="s">
        <v>48</v>
      </c>
      <c r="E87" s="25" t="s">
        <v>192</v>
      </c>
      <c r="F87" s="16" t="s">
        <v>193</v>
      </c>
      <c r="G87" s="16">
        <v>5</v>
      </c>
      <c r="H87" s="16">
        <v>19</v>
      </c>
      <c r="I87" s="17">
        <v>14</v>
      </c>
      <c r="K87" s="16" t="s">
        <v>49</v>
      </c>
      <c r="L87" s="16">
        <v>560</v>
      </c>
      <c r="M87" s="16">
        <v>14</v>
      </c>
      <c r="N87" s="17">
        <v>10</v>
      </c>
      <c r="P87" s="16">
        <f t="shared" si="9"/>
        <v>565</v>
      </c>
      <c r="Q87" s="16">
        <f t="shared" si="10"/>
        <v>33</v>
      </c>
      <c r="R87" s="17">
        <f>SUM(I87,N87)</f>
        <v>24</v>
      </c>
      <c r="S87" s="17">
        <v>14</v>
      </c>
    </row>
    <row r="88" spans="1:19" ht="15" customHeight="1">
      <c r="A88" s="49">
        <v>15</v>
      </c>
      <c r="B88" s="18" t="s">
        <v>36</v>
      </c>
      <c r="C88" s="14" t="s">
        <v>37</v>
      </c>
      <c r="D88" s="19" t="s">
        <v>38</v>
      </c>
      <c r="E88" s="48" t="s">
        <v>19</v>
      </c>
      <c r="F88" s="16" t="s">
        <v>39</v>
      </c>
      <c r="G88" s="16">
        <v>250</v>
      </c>
      <c r="H88" s="16">
        <v>16</v>
      </c>
      <c r="I88" s="17">
        <v>13</v>
      </c>
      <c r="K88" s="16" t="s">
        <v>72</v>
      </c>
      <c r="L88" s="16">
        <v>5</v>
      </c>
      <c r="M88" s="16">
        <v>18</v>
      </c>
      <c r="N88" s="17">
        <v>15</v>
      </c>
      <c r="P88" s="16">
        <f t="shared" si="9"/>
        <v>255</v>
      </c>
      <c r="Q88" s="16">
        <f t="shared" si="10"/>
        <v>34</v>
      </c>
      <c r="R88" s="17">
        <f>SUM(I88,N88)</f>
        <v>28</v>
      </c>
      <c r="S88" s="17">
        <v>15</v>
      </c>
    </row>
    <row r="89" spans="1:19" ht="15" customHeight="1">
      <c r="A89" s="49">
        <v>16</v>
      </c>
      <c r="B89" s="31" t="s">
        <v>187</v>
      </c>
      <c r="C89" s="25" t="s">
        <v>185</v>
      </c>
      <c r="D89" s="25"/>
      <c r="E89" s="25" t="s">
        <v>19</v>
      </c>
      <c r="F89" s="44" t="s">
        <v>188</v>
      </c>
      <c r="G89" s="44">
        <v>105</v>
      </c>
      <c r="H89" s="44">
        <v>18</v>
      </c>
      <c r="I89" s="43"/>
      <c r="K89" s="44" t="s">
        <v>195</v>
      </c>
      <c r="L89" s="44">
        <v>635</v>
      </c>
      <c r="M89" s="44">
        <v>17</v>
      </c>
      <c r="N89" s="43"/>
      <c r="P89" s="44">
        <f t="shared" si="9"/>
        <v>740</v>
      </c>
      <c r="Q89" s="44">
        <f t="shared" si="10"/>
        <v>35</v>
      </c>
      <c r="R89" s="17">
        <f>SUM(I89,N89)</f>
        <v>0</v>
      </c>
      <c r="S89" s="17">
        <v>16</v>
      </c>
    </row>
    <row r="90" spans="1:19" ht="15" customHeight="1">
      <c r="A90" s="49">
        <v>17</v>
      </c>
      <c r="B90" s="18" t="s">
        <v>155</v>
      </c>
      <c r="C90" s="19" t="s">
        <v>22</v>
      </c>
      <c r="D90" s="19" t="s">
        <v>23</v>
      </c>
      <c r="E90" s="14" t="s">
        <v>19</v>
      </c>
      <c r="F90" s="16" t="s">
        <v>156</v>
      </c>
      <c r="G90" s="16">
        <v>220</v>
      </c>
      <c r="H90" s="16">
        <v>17</v>
      </c>
      <c r="I90" s="17">
        <v>14</v>
      </c>
      <c r="J90" s="17"/>
      <c r="K90" s="16" t="s">
        <v>172</v>
      </c>
      <c r="L90" s="16">
        <v>0</v>
      </c>
      <c r="M90" s="16">
        <v>19</v>
      </c>
      <c r="N90" s="17">
        <v>14.5</v>
      </c>
      <c r="O90" s="17"/>
      <c r="P90" s="16">
        <f t="shared" si="9"/>
        <v>220</v>
      </c>
      <c r="Q90" s="16">
        <f t="shared" si="10"/>
        <v>36</v>
      </c>
      <c r="R90" s="17">
        <f>SUM(I90,N90)</f>
        <v>28.5</v>
      </c>
      <c r="S90" s="17">
        <v>17</v>
      </c>
    </row>
    <row r="91" spans="1:19" ht="15" customHeight="1">
      <c r="A91" s="49">
        <v>18</v>
      </c>
      <c r="B91" s="42" t="s">
        <v>180</v>
      </c>
      <c r="C91" s="30" t="s">
        <v>15</v>
      </c>
      <c r="D91" s="35" t="s">
        <v>84</v>
      </c>
      <c r="E91" s="23" t="s">
        <v>19</v>
      </c>
      <c r="F91" s="46" t="s">
        <v>181</v>
      </c>
      <c r="G91" s="46">
        <v>15</v>
      </c>
      <c r="H91" s="46">
        <v>20</v>
      </c>
      <c r="I91" s="47">
        <v>15</v>
      </c>
      <c r="K91" s="46" t="s">
        <v>250</v>
      </c>
      <c r="L91" s="46">
        <v>300</v>
      </c>
      <c r="M91" s="46">
        <v>17</v>
      </c>
      <c r="N91" s="47">
        <v>13</v>
      </c>
      <c r="P91" s="46">
        <f t="shared" si="9"/>
        <v>315</v>
      </c>
      <c r="Q91" s="46">
        <f t="shared" si="10"/>
        <v>37</v>
      </c>
      <c r="R91" s="17">
        <f>SUM(I91,N91)</f>
        <v>28</v>
      </c>
      <c r="S91" s="17">
        <v>18</v>
      </c>
    </row>
    <row r="92" spans="1:19" ht="15" customHeight="1">
      <c r="A92" s="49">
        <v>19</v>
      </c>
      <c r="B92" s="13" t="s">
        <v>18</v>
      </c>
      <c r="C92" s="14" t="s">
        <v>15</v>
      </c>
      <c r="D92" s="14"/>
      <c r="E92" s="25" t="s">
        <v>19</v>
      </c>
      <c r="F92" s="16" t="s">
        <v>20</v>
      </c>
      <c r="G92" s="16">
        <v>0</v>
      </c>
      <c r="H92" s="16">
        <v>20</v>
      </c>
      <c r="I92" s="17"/>
      <c r="K92" s="16" t="s">
        <v>43</v>
      </c>
      <c r="L92" s="16">
        <v>0</v>
      </c>
      <c r="M92" s="16">
        <v>19</v>
      </c>
      <c r="N92" s="17"/>
      <c r="P92" s="16">
        <f t="shared" si="9"/>
        <v>0</v>
      </c>
      <c r="Q92" s="16">
        <f t="shared" si="10"/>
        <v>39</v>
      </c>
      <c r="R92" s="17"/>
      <c r="S92" s="17">
        <v>19</v>
      </c>
    </row>
    <row r="93" spans="1:19" ht="15" customHeight="1">
      <c r="A93" s="16" t="s">
        <v>264</v>
      </c>
      <c r="B93" s="20" t="s">
        <v>98</v>
      </c>
      <c r="C93" s="19" t="s">
        <v>99</v>
      </c>
      <c r="D93" s="14"/>
      <c r="E93" s="24" t="s">
        <v>19</v>
      </c>
      <c r="F93" s="16" t="s">
        <v>100</v>
      </c>
      <c r="G93" s="16">
        <v>415</v>
      </c>
      <c r="H93" s="16">
        <v>15</v>
      </c>
      <c r="I93" s="17"/>
      <c r="K93" s="16" t="s">
        <v>264</v>
      </c>
      <c r="L93" s="16"/>
      <c r="M93" s="16"/>
      <c r="N93" s="17"/>
      <c r="P93" s="16">
        <f t="shared" si="9"/>
        <v>415</v>
      </c>
      <c r="Q93" s="16">
        <f t="shared" si="10"/>
        <v>15</v>
      </c>
      <c r="R93" s="17"/>
      <c r="S93" s="16" t="s">
        <v>264</v>
      </c>
    </row>
    <row r="94" spans="1:19" ht="15" customHeight="1">
      <c r="A94" s="17"/>
      <c r="B94" s="20"/>
      <c r="C94" s="19"/>
      <c r="D94" s="14"/>
      <c r="E94" s="39"/>
      <c r="F94" s="16"/>
      <c r="G94" s="16"/>
      <c r="H94" s="16"/>
      <c r="I94" s="17"/>
      <c r="K94" s="16"/>
      <c r="L94" s="16"/>
      <c r="M94" s="16"/>
      <c r="N94" s="17"/>
      <c r="P94" s="16"/>
      <c r="Q94" s="16"/>
      <c r="R94" s="17"/>
      <c r="S94" s="17"/>
    </row>
    <row r="95" spans="1:19" ht="15" customHeight="1">
      <c r="A95" s="17"/>
      <c r="B95" s="20" t="s">
        <v>278</v>
      </c>
      <c r="C95" s="19"/>
      <c r="D95" s="14"/>
      <c r="E95" s="39"/>
      <c r="F95" s="16"/>
      <c r="G95" s="16"/>
      <c r="H95" s="16"/>
      <c r="I95" s="17"/>
      <c r="K95" s="16"/>
      <c r="L95" s="16"/>
      <c r="M95" s="16"/>
      <c r="N95" s="17"/>
      <c r="P95" s="16"/>
      <c r="Q95" s="16"/>
      <c r="R95" s="17"/>
      <c r="S95" s="17"/>
    </row>
    <row r="96" spans="1:19" ht="15" customHeight="1">
      <c r="A96" s="49">
        <v>1</v>
      </c>
      <c r="B96" s="18" t="s">
        <v>66</v>
      </c>
      <c r="C96" s="19" t="s">
        <v>67</v>
      </c>
      <c r="D96" s="14"/>
      <c r="E96" s="25" t="s">
        <v>16</v>
      </c>
      <c r="F96" s="16" t="s">
        <v>68</v>
      </c>
      <c r="G96" s="16">
        <v>1100</v>
      </c>
      <c r="H96" s="16">
        <v>5</v>
      </c>
      <c r="I96" s="17"/>
      <c r="K96" s="16" t="s">
        <v>244</v>
      </c>
      <c r="L96" s="16">
        <v>4245</v>
      </c>
      <c r="M96" s="16">
        <v>1</v>
      </c>
      <c r="N96" s="17"/>
      <c r="P96" s="16">
        <f aca="true" t="shared" si="11" ref="P96:P107">SUM(G96,L96)</f>
        <v>5345</v>
      </c>
      <c r="Q96" s="16">
        <f aca="true" t="shared" si="12" ref="Q96:Q107">SUM(H96,M96)</f>
        <v>6</v>
      </c>
      <c r="R96" s="17"/>
      <c r="S96" s="17">
        <v>1</v>
      </c>
    </row>
    <row r="97" spans="1:19" ht="15" customHeight="1">
      <c r="A97" s="49">
        <v>2</v>
      </c>
      <c r="B97" s="18" t="s">
        <v>222</v>
      </c>
      <c r="C97" s="21" t="s">
        <v>223</v>
      </c>
      <c r="D97" s="14"/>
      <c r="E97" s="34" t="s">
        <v>16</v>
      </c>
      <c r="F97" s="16" t="s">
        <v>224</v>
      </c>
      <c r="G97" s="16">
        <v>955</v>
      </c>
      <c r="H97" s="16">
        <v>7</v>
      </c>
      <c r="I97" s="17"/>
      <c r="K97" s="16" t="s">
        <v>241</v>
      </c>
      <c r="L97" s="16">
        <v>1290</v>
      </c>
      <c r="M97" s="16">
        <v>6</v>
      </c>
      <c r="N97" s="17"/>
      <c r="P97" s="16">
        <f t="shared" si="11"/>
        <v>2245</v>
      </c>
      <c r="Q97" s="16">
        <f t="shared" si="12"/>
        <v>13</v>
      </c>
      <c r="R97" s="17"/>
      <c r="S97" s="17">
        <v>2</v>
      </c>
    </row>
    <row r="98" spans="1:19" ht="15" customHeight="1">
      <c r="A98" s="49">
        <v>3</v>
      </c>
      <c r="B98" s="18" t="s">
        <v>60</v>
      </c>
      <c r="C98" s="19" t="s">
        <v>61</v>
      </c>
      <c r="D98" s="14" t="s">
        <v>62</v>
      </c>
      <c r="E98" s="24" t="s">
        <v>16</v>
      </c>
      <c r="F98" s="16" t="s">
        <v>63</v>
      </c>
      <c r="G98" s="16">
        <v>855</v>
      </c>
      <c r="H98" s="16">
        <v>8</v>
      </c>
      <c r="I98" s="17">
        <v>8</v>
      </c>
      <c r="K98" s="16" t="s">
        <v>215</v>
      </c>
      <c r="L98" s="16">
        <v>1185</v>
      </c>
      <c r="M98" s="16">
        <v>9</v>
      </c>
      <c r="N98" s="17">
        <v>8</v>
      </c>
      <c r="P98" s="16">
        <f t="shared" si="11"/>
        <v>2040</v>
      </c>
      <c r="Q98" s="16">
        <f t="shared" si="12"/>
        <v>17</v>
      </c>
      <c r="R98" s="17">
        <f>SUM(I98,N98)</f>
        <v>16</v>
      </c>
      <c r="S98" s="17">
        <v>3</v>
      </c>
    </row>
    <row r="99" spans="1:19" ht="15" customHeight="1">
      <c r="A99" s="49">
        <v>4</v>
      </c>
      <c r="B99" s="18" t="s">
        <v>165</v>
      </c>
      <c r="C99" s="19" t="s">
        <v>22</v>
      </c>
      <c r="D99" s="27" t="s">
        <v>23</v>
      </c>
      <c r="E99" s="21" t="s">
        <v>16</v>
      </c>
      <c r="F99" s="16" t="s">
        <v>166</v>
      </c>
      <c r="G99" s="16">
        <v>365</v>
      </c>
      <c r="H99" s="16">
        <v>13</v>
      </c>
      <c r="I99" s="17">
        <v>11</v>
      </c>
      <c r="K99" s="16" t="s">
        <v>265</v>
      </c>
      <c r="L99" s="16">
        <v>2790</v>
      </c>
      <c r="M99" s="16">
        <v>6</v>
      </c>
      <c r="N99" s="17">
        <v>6</v>
      </c>
      <c r="P99" s="16">
        <f t="shared" si="11"/>
        <v>3155</v>
      </c>
      <c r="Q99" s="16">
        <f t="shared" si="12"/>
        <v>19</v>
      </c>
      <c r="R99" s="17">
        <f>SUM(I99,N99)</f>
        <v>17</v>
      </c>
      <c r="S99" s="17">
        <v>4</v>
      </c>
    </row>
    <row r="100" spans="1:19" ht="15" customHeight="1">
      <c r="A100" s="49">
        <v>5</v>
      </c>
      <c r="B100" s="18" t="s">
        <v>169</v>
      </c>
      <c r="C100" s="19" t="s">
        <v>61</v>
      </c>
      <c r="D100" s="14" t="s">
        <v>62</v>
      </c>
      <c r="E100" s="21" t="s">
        <v>16</v>
      </c>
      <c r="F100" s="16" t="s">
        <v>170</v>
      </c>
      <c r="G100" s="16">
        <v>235</v>
      </c>
      <c r="H100" s="16">
        <v>13</v>
      </c>
      <c r="I100" s="17">
        <v>11</v>
      </c>
      <c r="K100" s="16" t="s">
        <v>45</v>
      </c>
      <c r="L100" s="16">
        <v>1170</v>
      </c>
      <c r="M100" s="16">
        <v>10</v>
      </c>
      <c r="N100" s="17">
        <v>8</v>
      </c>
      <c r="P100" s="16">
        <f t="shared" si="11"/>
        <v>1405</v>
      </c>
      <c r="Q100" s="16">
        <f t="shared" si="12"/>
        <v>23</v>
      </c>
      <c r="R100" s="17">
        <f>SUM(I100,N100)</f>
        <v>19</v>
      </c>
      <c r="S100" s="17">
        <v>5</v>
      </c>
    </row>
    <row r="101" spans="1:19" ht="15" customHeight="1">
      <c r="A101" s="49">
        <v>6</v>
      </c>
      <c r="B101" s="42" t="s">
        <v>184</v>
      </c>
      <c r="C101" s="30" t="s">
        <v>185</v>
      </c>
      <c r="D101" s="30"/>
      <c r="E101" s="35" t="s">
        <v>16</v>
      </c>
      <c r="F101" s="16" t="s">
        <v>186</v>
      </c>
      <c r="G101" s="16">
        <v>270</v>
      </c>
      <c r="H101" s="16">
        <v>13</v>
      </c>
      <c r="I101" s="17"/>
      <c r="K101" s="16" t="s">
        <v>197</v>
      </c>
      <c r="L101" s="16">
        <v>725</v>
      </c>
      <c r="M101" s="16">
        <v>12</v>
      </c>
      <c r="N101" s="17"/>
      <c r="P101" s="16">
        <f t="shared" si="11"/>
        <v>995</v>
      </c>
      <c r="Q101" s="16">
        <f t="shared" si="12"/>
        <v>25</v>
      </c>
      <c r="R101" s="17"/>
      <c r="S101" s="17">
        <v>6</v>
      </c>
    </row>
    <row r="102" spans="1:19" ht="15" customHeight="1">
      <c r="A102" s="49">
        <v>7</v>
      </c>
      <c r="B102" s="26" t="s">
        <v>153</v>
      </c>
      <c r="C102" s="19" t="s">
        <v>47</v>
      </c>
      <c r="D102" s="19" t="s">
        <v>48</v>
      </c>
      <c r="E102" s="21" t="s">
        <v>16</v>
      </c>
      <c r="F102" s="16" t="s">
        <v>154</v>
      </c>
      <c r="G102" s="16">
        <v>75</v>
      </c>
      <c r="H102" s="16">
        <v>18</v>
      </c>
      <c r="I102" s="17">
        <v>14</v>
      </c>
      <c r="K102" s="16" t="s">
        <v>261</v>
      </c>
      <c r="L102" s="16">
        <v>1325</v>
      </c>
      <c r="M102" s="16">
        <v>8</v>
      </c>
      <c r="N102" s="17">
        <v>7</v>
      </c>
      <c r="P102" s="16">
        <f t="shared" si="11"/>
        <v>1400</v>
      </c>
      <c r="Q102" s="16">
        <f t="shared" si="12"/>
        <v>26</v>
      </c>
      <c r="R102" s="17">
        <f>SUM(I102,N102)</f>
        <v>21</v>
      </c>
      <c r="S102" s="17">
        <v>7</v>
      </c>
    </row>
    <row r="103" spans="1:19" ht="15" customHeight="1">
      <c r="A103" s="49">
        <v>8</v>
      </c>
      <c r="B103" s="36" t="s">
        <v>237</v>
      </c>
      <c r="C103" s="32" t="s">
        <v>67</v>
      </c>
      <c r="D103" s="25"/>
      <c r="E103" s="40" t="s">
        <v>238</v>
      </c>
      <c r="F103" s="16" t="s">
        <v>239</v>
      </c>
      <c r="G103" s="16">
        <v>110</v>
      </c>
      <c r="H103" s="16">
        <v>16</v>
      </c>
      <c r="I103" s="17"/>
      <c r="K103" s="16" t="s">
        <v>259</v>
      </c>
      <c r="L103" s="16">
        <v>500</v>
      </c>
      <c r="M103" s="16">
        <v>13</v>
      </c>
      <c r="N103" s="17"/>
      <c r="P103" s="16">
        <f t="shared" si="11"/>
        <v>610</v>
      </c>
      <c r="Q103" s="16">
        <f t="shared" si="12"/>
        <v>29</v>
      </c>
      <c r="R103" s="17"/>
      <c r="S103" s="17">
        <v>8</v>
      </c>
    </row>
    <row r="104" spans="1:19" ht="15" customHeight="1">
      <c r="A104" s="49">
        <v>9</v>
      </c>
      <c r="B104" s="18" t="s">
        <v>218</v>
      </c>
      <c r="C104" s="14" t="s">
        <v>37</v>
      </c>
      <c r="D104" s="19" t="s">
        <v>38</v>
      </c>
      <c r="E104" s="21" t="s">
        <v>16</v>
      </c>
      <c r="F104" s="16" t="s">
        <v>219</v>
      </c>
      <c r="G104" s="16">
        <v>85</v>
      </c>
      <c r="H104" s="16">
        <v>17</v>
      </c>
      <c r="I104" s="17">
        <v>13</v>
      </c>
      <c r="K104" s="16" t="s">
        <v>236</v>
      </c>
      <c r="L104" s="16">
        <v>20</v>
      </c>
      <c r="M104" s="16">
        <v>19</v>
      </c>
      <c r="N104" s="17">
        <v>15</v>
      </c>
      <c r="P104" s="16">
        <f t="shared" si="11"/>
        <v>105</v>
      </c>
      <c r="Q104" s="16">
        <f t="shared" si="12"/>
        <v>36</v>
      </c>
      <c r="R104" s="17">
        <f>SUM(I104,N104)</f>
        <v>28</v>
      </c>
      <c r="S104" s="17">
        <v>9</v>
      </c>
    </row>
    <row r="105" spans="1:19" ht="15" customHeight="1">
      <c r="A105" s="49">
        <v>10</v>
      </c>
      <c r="B105" s="13" t="s">
        <v>14</v>
      </c>
      <c r="C105" s="14" t="s">
        <v>15</v>
      </c>
      <c r="D105" s="14"/>
      <c r="E105" s="15" t="s">
        <v>16</v>
      </c>
      <c r="F105" s="16" t="s">
        <v>17</v>
      </c>
      <c r="G105" s="16">
        <v>35</v>
      </c>
      <c r="H105" s="16">
        <v>19</v>
      </c>
      <c r="I105" s="17"/>
      <c r="K105" s="16" t="s">
        <v>63</v>
      </c>
      <c r="L105" s="16">
        <v>150</v>
      </c>
      <c r="M105" s="16">
        <v>19</v>
      </c>
      <c r="N105" s="17"/>
      <c r="P105" s="16">
        <f t="shared" si="11"/>
        <v>185</v>
      </c>
      <c r="Q105" s="16">
        <f t="shared" si="12"/>
        <v>38</v>
      </c>
      <c r="R105" s="17"/>
      <c r="S105" s="17">
        <v>10</v>
      </c>
    </row>
    <row r="106" spans="1:19" ht="15" customHeight="1">
      <c r="A106" s="49">
        <v>11</v>
      </c>
      <c r="B106" s="18" t="s">
        <v>162</v>
      </c>
      <c r="C106" s="21" t="s">
        <v>163</v>
      </c>
      <c r="D106" s="14"/>
      <c r="E106" s="21" t="s">
        <v>16</v>
      </c>
      <c r="F106" s="16" t="s">
        <v>164</v>
      </c>
      <c r="G106" s="16">
        <v>15</v>
      </c>
      <c r="H106" s="16">
        <v>19</v>
      </c>
      <c r="I106" s="17"/>
      <c r="K106" s="16" t="s">
        <v>228</v>
      </c>
      <c r="L106" s="16">
        <v>0</v>
      </c>
      <c r="M106" s="16">
        <v>19</v>
      </c>
      <c r="N106" s="17"/>
      <c r="P106" s="16">
        <f t="shared" si="11"/>
        <v>15</v>
      </c>
      <c r="Q106" s="16">
        <f t="shared" si="12"/>
        <v>38</v>
      </c>
      <c r="R106" s="17"/>
      <c r="S106" s="17">
        <v>11</v>
      </c>
    </row>
    <row r="107" spans="1:19" ht="15" customHeight="1">
      <c r="A107" s="49">
        <v>12</v>
      </c>
      <c r="B107" s="13" t="s">
        <v>122</v>
      </c>
      <c r="C107" s="14" t="s">
        <v>15</v>
      </c>
      <c r="D107" s="14"/>
      <c r="E107" s="21" t="s">
        <v>16</v>
      </c>
      <c r="F107" s="16" t="s">
        <v>123</v>
      </c>
      <c r="G107" s="16">
        <v>0</v>
      </c>
      <c r="H107" s="16">
        <v>20</v>
      </c>
      <c r="I107" s="17"/>
      <c r="K107" s="16" t="s">
        <v>273</v>
      </c>
      <c r="L107" s="16">
        <v>190</v>
      </c>
      <c r="M107" s="16">
        <v>19</v>
      </c>
      <c r="N107" s="17"/>
      <c r="P107" s="16">
        <f t="shared" si="11"/>
        <v>190</v>
      </c>
      <c r="Q107" s="16">
        <f t="shared" si="12"/>
        <v>39</v>
      </c>
      <c r="R107" s="17"/>
      <c r="S107" s="17">
        <v>12</v>
      </c>
    </row>
    <row r="108" spans="1:19" ht="15" customHeight="1">
      <c r="A108" s="17"/>
      <c r="B108" s="18"/>
      <c r="C108" s="19"/>
      <c r="D108" s="14"/>
      <c r="E108" s="29"/>
      <c r="F108" s="16"/>
      <c r="G108" s="16"/>
      <c r="H108" s="16"/>
      <c r="I108" s="17"/>
      <c r="K108" s="16"/>
      <c r="L108" s="16"/>
      <c r="M108" s="16"/>
      <c r="N108" s="17"/>
      <c r="P108" s="16"/>
      <c r="Q108" s="16"/>
      <c r="R108" s="17"/>
      <c r="S108" s="17"/>
    </row>
    <row r="109" ht="15" customHeight="1">
      <c r="B109" s="1" t="s">
        <v>279</v>
      </c>
    </row>
    <row r="110" spans="1:19" ht="15" customHeight="1">
      <c r="A110" s="49">
        <v>1</v>
      </c>
      <c r="B110" s="18" t="s">
        <v>88</v>
      </c>
      <c r="C110" s="19" t="s">
        <v>61</v>
      </c>
      <c r="D110" s="14" t="s">
        <v>62</v>
      </c>
      <c r="E110" s="21" t="s">
        <v>89</v>
      </c>
      <c r="F110" s="16" t="s">
        <v>90</v>
      </c>
      <c r="G110" s="16">
        <v>420</v>
      </c>
      <c r="H110" s="16">
        <v>10</v>
      </c>
      <c r="I110" s="17">
        <v>9</v>
      </c>
      <c r="K110" s="16" t="s">
        <v>133</v>
      </c>
      <c r="L110" s="16">
        <v>165</v>
      </c>
      <c r="M110" s="16">
        <v>15</v>
      </c>
      <c r="N110" s="17">
        <v>12</v>
      </c>
      <c r="P110" s="16">
        <f aca="true" t="shared" si="13" ref="P110:R111">SUM(G110,L110)</f>
        <v>585</v>
      </c>
      <c r="Q110" s="16">
        <f t="shared" si="13"/>
        <v>25</v>
      </c>
      <c r="R110" s="17">
        <f t="shared" si="13"/>
        <v>21</v>
      </c>
      <c r="S110" s="17">
        <v>1</v>
      </c>
    </row>
    <row r="111" spans="1:19" ht="15.75">
      <c r="A111" s="49">
        <v>2</v>
      </c>
      <c r="B111" s="13" t="s">
        <v>132</v>
      </c>
      <c r="C111" s="14" t="s">
        <v>15</v>
      </c>
      <c r="D111" s="21" t="s">
        <v>84</v>
      </c>
      <c r="E111" s="15" t="s">
        <v>89</v>
      </c>
      <c r="F111" s="16" t="s">
        <v>133</v>
      </c>
      <c r="G111" s="16">
        <v>275</v>
      </c>
      <c r="H111" s="16">
        <v>14</v>
      </c>
      <c r="I111" s="17">
        <v>12</v>
      </c>
      <c r="K111" s="16" t="s">
        <v>219</v>
      </c>
      <c r="L111" s="16">
        <v>65</v>
      </c>
      <c r="M111" s="16">
        <v>17</v>
      </c>
      <c r="N111" s="17">
        <v>13</v>
      </c>
      <c r="P111" s="16">
        <f t="shared" si="13"/>
        <v>340</v>
      </c>
      <c r="Q111" s="16">
        <f t="shared" si="13"/>
        <v>31</v>
      </c>
      <c r="R111" s="17">
        <f t="shared" si="13"/>
        <v>25</v>
      </c>
      <c r="S111" s="17">
        <v>2</v>
      </c>
    </row>
  </sheetData>
  <mergeCells count="2">
    <mergeCell ref="F2:I2"/>
    <mergeCell ref="K2:N2"/>
  </mergeCells>
  <printOptions/>
  <pageMargins left="0" right="0" top="0.1968503937007874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C12" sqref="C12"/>
    </sheetView>
  </sheetViews>
  <sheetFormatPr defaultColWidth="9.140625" defaultRowHeight="12.75"/>
  <cols>
    <col min="1" max="1" width="4.421875" style="1" customWidth="1"/>
    <col min="2" max="2" width="22.8515625" style="1" customWidth="1"/>
    <col min="3" max="3" width="24.57421875" style="1" customWidth="1"/>
    <col min="4" max="4" width="3.8515625" style="1" customWidth="1"/>
    <col min="5" max="5" width="5.28125" style="1" customWidth="1"/>
    <col min="6" max="6" width="6.28125" style="1" customWidth="1"/>
    <col min="7" max="7" width="5.7109375" style="1" customWidth="1"/>
    <col min="8" max="8" width="4.57421875" style="1" customWidth="1"/>
    <col min="9" max="9" width="4.7109375" style="1" customWidth="1"/>
    <col min="10" max="10" width="1.1484375" style="1" customWidth="1"/>
    <col min="11" max="11" width="5.8515625" style="1" customWidth="1"/>
    <col min="12" max="12" width="7.00390625" style="1" customWidth="1"/>
    <col min="13" max="13" width="5.28125" style="1" customWidth="1"/>
    <col min="14" max="14" width="5.7109375" style="1" customWidth="1"/>
    <col min="15" max="15" width="0.9921875" style="1" customWidth="1"/>
    <col min="16" max="16" width="7.57421875" style="1" customWidth="1"/>
    <col min="17" max="17" width="6.140625" style="1" customWidth="1"/>
    <col min="18" max="18" width="5.7109375" style="1" customWidth="1"/>
    <col min="19" max="19" width="5.8515625" style="1" customWidth="1"/>
    <col min="20" max="20" width="4.8515625" style="53" customWidth="1"/>
    <col min="21" max="16384" width="9.140625" style="1" customWidth="1"/>
  </cols>
  <sheetData>
    <row r="1" spans="2:11" ht="15.75">
      <c r="B1" s="2" t="s">
        <v>0</v>
      </c>
      <c r="C1" s="2" t="s">
        <v>280</v>
      </c>
      <c r="D1" s="2"/>
      <c r="F1" s="3"/>
      <c r="G1" s="3"/>
      <c r="H1" s="3"/>
      <c r="K1" s="3"/>
    </row>
    <row r="2" spans="2:15" ht="15" customHeight="1">
      <c r="B2" s="1" t="s">
        <v>283</v>
      </c>
      <c r="F2" s="50" t="s">
        <v>1</v>
      </c>
      <c r="G2" s="50"/>
      <c r="H2" s="50"/>
      <c r="I2" s="50"/>
      <c r="K2" s="50" t="s">
        <v>2</v>
      </c>
      <c r="L2" s="50"/>
      <c r="M2" s="50"/>
      <c r="N2" s="50"/>
      <c r="O2" s="4"/>
    </row>
    <row r="3" spans="2:18" ht="22.5"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8"/>
      <c r="K3" s="9" t="s">
        <v>7</v>
      </c>
      <c r="L3" s="9" t="s">
        <v>8</v>
      </c>
      <c r="M3" s="9" t="s">
        <v>9</v>
      </c>
      <c r="N3" s="10" t="s">
        <v>10</v>
      </c>
      <c r="O3" s="8"/>
      <c r="P3" s="6" t="s">
        <v>11</v>
      </c>
      <c r="Q3" s="6" t="s">
        <v>12</v>
      </c>
      <c r="R3" s="17" t="s">
        <v>274</v>
      </c>
    </row>
    <row r="4" ht="15" customHeight="1">
      <c r="A4" s="12"/>
    </row>
    <row r="5" spans="1:20" ht="15" customHeight="1">
      <c r="A5" s="53">
        <v>1</v>
      </c>
      <c r="B5" s="18" t="s">
        <v>149</v>
      </c>
      <c r="C5" s="21" t="s">
        <v>70</v>
      </c>
      <c r="D5" s="14" t="s">
        <v>71</v>
      </c>
      <c r="E5" s="19" t="s">
        <v>139</v>
      </c>
      <c r="F5" s="16" t="s">
        <v>150</v>
      </c>
      <c r="G5" s="16">
        <v>900</v>
      </c>
      <c r="H5" s="16">
        <v>4</v>
      </c>
      <c r="I5" s="17">
        <v>4</v>
      </c>
      <c r="K5" s="16" t="s">
        <v>269</v>
      </c>
      <c r="L5" s="16">
        <v>7960</v>
      </c>
      <c r="M5" s="16">
        <v>2</v>
      </c>
      <c r="N5" s="17">
        <v>2</v>
      </c>
      <c r="P5" s="16">
        <f>SUM(G5,L5)</f>
        <v>8860</v>
      </c>
      <c r="Q5" s="16">
        <f>SUM(H5,M5)</f>
        <v>6</v>
      </c>
      <c r="R5" s="17">
        <f>SUM(I5,N5)</f>
        <v>6</v>
      </c>
      <c r="S5" s="1">
        <f>SUM(R5:R9)</f>
        <v>39</v>
      </c>
      <c r="T5" s="53">
        <v>1</v>
      </c>
    </row>
    <row r="6" spans="1:18" ht="15" customHeight="1">
      <c r="A6" s="53"/>
      <c r="B6" s="20" t="s">
        <v>69</v>
      </c>
      <c r="C6" s="21" t="s">
        <v>70</v>
      </c>
      <c r="D6" s="14" t="s">
        <v>71</v>
      </c>
      <c r="E6" s="21" t="s">
        <v>24</v>
      </c>
      <c r="F6" s="16" t="s">
        <v>72</v>
      </c>
      <c r="G6" s="16">
        <v>1180</v>
      </c>
      <c r="H6" s="16">
        <v>4</v>
      </c>
      <c r="I6" s="17">
        <v>3</v>
      </c>
      <c r="K6" s="16" t="s">
        <v>221</v>
      </c>
      <c r="L6" s="16">
        <v>7500</v>
      </c>
      <c r="M6" s="16">
        <v>2.5</v>
      </c>
      <c r="N6" s="17">
        <v>2</v>
      </c>
      <c r="P6" s="16">
        <f>SUM(G6,L6)</f>
        <v>8680</v>
      </c>
      <c r="Q6" s="16">
        <f>SUM(H6,M6)</f>
        <v>6.5</v>
      </c>
      <c r="R6" s="17">
        <f>SUM(I6,N6)</f>
        <v>5</v>
      </c>
    </row>
    <row r="7" spans="1:18" ht="15" customHeight="1">
      <c r="A7" s="53"/>
      <c r="B7" s="18" t="s">
        <v>107</v>
      </c>
      <c r="C7" s="21" t="s">
        <v>70</v>
      </c>
      <c r="D7" s="14" t="s">
        <v>71</v>
      </c>
      <c r="E7" s="21" t="s">
        <v>24</v>
      </c>
      <c r="F7" s="16" t="s">
        <v>108</v>
      </c>
      <c r="G7" s="16">
        <v>2155</v>
      </c>
      <c r="H7" s="16">
        <v>3</v>
      </c>
      <c r="I7" s="17">
        <v>3</v>
      </c>
      <c r="K7" s="16" t="s">
        <v>135</v>
      </c>
      <c r="L7" s="16">
        <v>2175</v>
      </c>
      <c r="M7" s="16">
        <v>4</v>
      </c>
      <c r="N7" s="17">
        <v>4</v>
      </c>
      <c r="P7" s="16">
        <f>SUM(G7,L7)</f>
        <v>4330</v>
      </c>
      <c r="Q7" s="16">
        <f>SUM(H7,M7)</f>
        <v>7</v>
      </c>
      <c r="R7" s="17">
        <f>SUM(I7,N7)</f>
        <v>7</v>
      </c>
    </row>
    <row r="8" spans="1:18" ht="15" customHeight="1">
      <c r="A8" s="53"/>
      <c r="B8" s="18" t="s">
        <v>81</v>
      </c>
      <c r="C8" s="21" t="s">
        <v>70</v>
      </c>
      <c r="D8" s="14" t="s">
        <v>71</v>
      </c>
      <c r="E8" s="24" t="s">
        <v>24</v>
      </c>
      <c r="F8" s="16" t="s">
        <v>82</v>
      </c>
      <c r="G8" s="16">
        <v>1390</v>
      </c>
      <c r="H8" s="16">
        <v>2</v>
      </c>
      <c r="I8" s="17">
        <v>2</v>
      </c>
      <c r="K8" s="16" t="s">
        <v>137</v>
      </c>
      <c r="L8" s="16">
        <v>1215</v>
      </c>
      <c r="M8" s="16">
        <v>8</v>
      </c>
      <c r="N8" s="17">
        <v>6</v>
      </c>
      <c r="P8" s="16">
        <f>SUM(G8,L8)</f>
        <v>2605</v>
      </c>
      <c r="Q8" s="16">
        <f>SUM(H8,M8)</f>
        <v>10</v>
      </c>
      <c r="R8" s="17">
        <f>SUM(I8,N8)</f>
        <v>8</v>
      </c>
    </row>
    <row r="9" spans="1:18" ht="15" customHeight="1">
      <c r="A9" s="53"/>
      <c r="B9" s="18" t="s">
        <v>86</v>
      </c>
      <c r="C9" s="21" t="s">
        <v>70</v>
      </c>
      <c r="D9" s="14" t="s">
        <v>71</v>
      </c>
      <c r="E9" s="21" t="s">
        <v>24</v>
      </c>
      <c r="F9" s="16" t="s">
        <v>87</v>
      </c>
      <c r="G9" s="16">
        <v>480</v>
      </c>
      <c r="H9" s="16">
        <v>9</v>
      </c>
      <c r="I9" s="17">
        <v>8</v>
      </c>
      <c r="K9" s="16" t="s">
        <v>94</v>
      </c>
      <c r="L9" s="16">
        <v>2675</v>
      </c>
      <c r="M9" s="16">
        <v>6</v>
      </c>
      <c r="N9" s="17">
        <v>5</v>
      </c>
      <c r="P9" s="16">
        <f>SUM(G9,L9)</f>
        <v>3155</v>
      </c>
      <c r="Q9" s="16">
        <f>SUM(H9,M9)</f>
        <v>15</v>
      </c>
      <c r="R9" s="17">
        <f>SUM(I9,N9)</f>
        <v>13</v>
      </c>
    </row>
    <row r="10" spans="1:18" ht="15" customHeight="1">
      <c r="A10" s="53"/>
      <c r="B10" s="18"/>
      <c r="C10" s="21"/>
      <c r="D10" s="23"/>
      <c r="E10" s="21"/>
      <c r="F10" s="16"/>
      <c r="G10" s="16"/>
      <c r="H10" s="16"/>
      <c r="I10" s="17"/>
      <c r="K10" s="16"/>
      <c r="L10" s="16"/>
      <c r="M10" s="16"/>
      <c r="N10" s="17"/>
      <c r="P10" s="16"/>
      <c r="Q10" s="16"/>
      <c r="R10" s="17"/>
    </row>
    <row r="11" spans="1:20" ht="15" customHeight="1">
      <c r="A11" s="53">
        <v>2</v>
      </c>
      <c r="B11" s="20" t="s">
        <v>143</v>
      </c>
      <c r="C11" s="15" t="s">
        <v>102</v>
      </c>
      <c r="D11" s="23" t="s">
        <v>103</v>
      </c>
      <c r="E11" s="19" t="s">
        <v>139</v>
      </c>
      <c r="F11" s="16" t="s">
        <v>144</v>
      </c>
      <c r="G11" s="16">
        <v>1450</v>
      </c>
      <c r="H11" s="16">
        <v>1</v>
      </c>
      <c r="I11" s="17">
        <v>1</v>
      </c>
      <c r="K11" s="16" t="s">
        <v>144</v>
      </c>
      <c r="L11" s="16">
        <v>3465</v>
      </c>
      <c r="M11" s="16">
        <v>1</v>
      </c>
      <c r="N11" s="17">
        <v>1</v>
      </c>
      <c r="P11" s="16">
        <f>SUM(G11,L11)</f>
        <v>4915</v>
      </c>
      <c r="Q11" s="16">
        <f>SUM(H11,M11)</f>
        <v>2</v>
      </c>
      <c r="R11" s="17">
        <f>SUM(I11,N11)</f>
        <v>2</v>
      </c>
      <c r="S11" s="1">
        <f>SUM(R11:R15)</f>
        <v>40.5</v>
      </c>
      <c r="T11" s="53">
        <v>2</v>
      </c>
    </row>
    <row r="12" spans="1:18" ht="15" customHeight="1">
      <c r="A12" s="53"/>
      <c r="B12" s="20" t="s">
        <v>178</v>
      </c>
      <c r="C12" s="15" t="s">
        <v>102</v>
      </c>
      <c r="D12" s="23" t="s">
        <v>103</v>
      </c>
      <c r="E12" s="29" t="s">
        <v>139</v>
      </c>
      <c r="F12" s="16" t="s">
        <v>179</v>
      </c>
      <c r="G12" s="16">
        <v>2825</v>
      </c>
      <c r="H12" s="16">
        <v>2</v>
      </c>
      <c r="I12" s="17">
        <v>2</v>
      </c>
      <c r="K12" s="16" t="s">
        <v>181</v>
      </c>
      <c r="L12" s="16">
        <v>3140</v>
      </c>
      <c r="M12" s="16">
        <v>3</v>
      </c>
      <c r="N12" s="17">
        <v>2</v>
      </c>
      <c r="P12" s="16">
        <f>SUM(G12,L12)</f>
        <v>5965</v>
      </c>
      <c r="Q12" s="16">
        <f>SUM(H12,M12)</f>
        <v>5</v>
      </c>
      <c r="R12" s="17">
        <f>SUM(I12,N12)</f>
        <v>4</v>
      </c>
    </row>
    <row r="13" spans="1:18" ht="15" customHeight="1">
      <c r="A13" s="53"/>
      <c r="B13" s="20" t="s">
        <v>196</v>
      </c>
      <c r="C13" s="15" t="s">
        <v>102</v>
      </c>
      <c r="D13" s="23" t="s">
        <v>103</v>
      </c>
      <c r="E13" s="19" t="s">
        <v>139</v>
      </c>
      <c r="F13" s="16" t="s">
        <v>197</v>
      </c>
      <c r="G13" s="16">
        <v>1090</v>
      </c>
      <c r="H13" s="16">
        <v>5</v>
      </c>
      <c r="I13" s="17">
        <v>5</v>
      </c>
      <c r="K13" s="16" t="s">
        <v>272</v>
      </c>
      <c r="L13" s="16">
        <v>4275</v>
      </c>
      <c r="M13" s="16">
        <v>5</v>
      </c>
      <c r="N13" s="17">
        <v>5</v>
      </c>
      <c r="P13" s="16">
        <f>SUM(G13,L13)</f>
        <v>5365</v>
      </c>
      <c r="Q13" s="16">
        <f>SUM(H13,M13)</f>
        <v>10</v>
      </c>
      <c r="R13" s="17">
        <f>SUM(I13,N13)</f>
        <v>10</v>
      </c>
    </row>
    <row r="14" spans="1:18" ht="15" customHeight="1">
      <c r="A14" s="53"/>
      <c r="B14" s="20" t="s">
        <v>141</v>
      </c>
      <c r="C14" s="15" t="s">
        <v>102</v>
      </c>
      <c r="D14" s="23" t="s">
        <v>103</v>
      </c>
      <c r="E14" s="19" t="s">
        <v>139</v>
      </c>
      <c r="F14" s="16" t="s">
        <v>142</v>
      </c>
      <c r="G14" s="16">
        <v>740</v>
      </c>
      <c r="H14" s="16">
        <v>8</v>
      </c>
      <c r="I14" s="17">
        <v>5</v>
      </c>
      <c r="K14" s="16" t="s">
        <v>148</v>
      </c>
      <c r="L14" s="16">
        <v>2075</v>
      </c>
      <c r="M14" s="16">
        <v>3</v>
      </c>
      <c r="N14" s="17">
        <v>3</v>
      </c>
      <c r="P14" s="16">
        <f>SUM(G14,L14)</f>
        <v>2815</v>
      </c>
      <c r="Q14" s="16">
        <f>SUM(H14,M14)</f>
        <v>11</v>
      </c>
      <c r="R14" s="17">
        <f>SUM(I14,N14)</f>
        <v>8</v>
      </c>
    </row>
    <row r="15" spans="1:18" ht="15" customHeight="1">
      <c r="A15" s="53"/>
      <c r="B15" s="18" t="s">
        <v>101</v>
      </c>
      <c r="C15" s="15" t="s">
        <v>102</v>
      </c>
      <c r="D15" s="14" t="s">
        <v>103</v>
      </c>
      <c r="E15" s="21" t="s">
        <v>24</v>
      </c>
      <c r="F15" s="16" t="s">
        <v>104</v>
      </c>
      <c r="G15" s="16">
        <v>530</v>
      </c>
      <c r="H15" s="16">
        <v>6.5</v>
      </c>
      <c r="I15" s="17">
        <v>5.5</v>
      </c>
      <c r="K15" s="16" t="s">
        <v>254</v>
      </c>
      <c r="L15" s="16">
        <v>315</v>
      </c>
      <c r="M15" s="16">
        <v>14</v>
      </c>
      <c r="N15" s="17">
        <v>11</v>
      </c>
      <c r="P15" s="16">
        <f>SUM(G15,L15)</f>
        <v>845</v>
      </c>
      <c r="Q15" s="16">
        <f>SUM(H15,M15)</f>
        <v>20.5</v>
      </c>
      <c r="R15" s="17">
        <f>SUM(I15,N15)</f>
        <v>16.5</v>
      </c>
    </row>
    <row r="16" spans="1:18" ht="15" customHeight="1">
      <c r="A16" s="53"/>
      <c r="B16" s="18"/>
      <c r="C16" s="15"/>
      <c r="D16" s="23"/>
      <c r="E16" s="21"/>
      <c r="F16" s="16"/>
      <c r="G16" s="16"/>
      <c r="H16" s="16"/>
      <c r="I16" s="17"/>
      <c r="K16" s="16"/>
      <c r="L16" s="16"/>
      <c r="M16" s="16"/>
      <c r="N16" s="17"/>
      <c r="P16" s="16"/>
      <c r="Q16" s="16"/>
      <c r="R16" s="17"/>
    </row>
    <row r="17" spans="1:20" ht="15" customHeight="1">
      <c r="A17" s="53">
        <v>3</v>
      </c>
      <c r="B17" s="26" t="s">
        <v>212</v>
      </c>
      <c r="C17" s="14" t="s">
        <v>57</v>
      </c>
      <c r="D17" s="23" t="s">
        <v>58</v>
      </c>
      <c r="E17" s="19" t="s">
        <v>139</v>
      </c>
      <c r="F17" s="16" t="s">
        <v>213</v>
      </c>
      <c r="G17" s="16">
        <v>4990</v>
      </c>
      <c r="H17" s="16">
        <v>1</v>
      </c>
      <c r="I17" s="17">
        <v>1</v>
      </c>
      <c r="K17" s="16" t="s">
        <v>193</v>
      </c>
      <c r="L17" s="16">
        <v>2605</v>
      </c>
      <c r="M17" s="16">
        <v>2</v>
      </c>
      <c r="N17" s="17">
        <v>2</v>
      </c>
      <c r="P17" s="16">
        <f>SUM(G17,L17)</f>
        <v>7595</v>
      </c>
      <c r="Q17" s="16">
        <f>SUM(H17,M17)</f>
        <v>3</v>
      </c>
      <c r="R17" s="17">
        <f>SUM(I17,N17)</f>
        <v>3</v>
      </c>
      <c r="S17" s="1">
        <f>SUM(R17:R21)</f>
        <v>60</v>
      </c>
      <c r="T17" s="53">
        <v>3</v>
      </c>
    </row>
    <row r="18" spans="1:18" ht="15" customHeight="1">
      <c r="A18" s="53"/>
      <c r="B18" s="26" t="s">
        <v>126</v>
      </c>
      <c r="C18" s="14" t="s">
        <v>57</v>
      </c>
      <c r="D18" s="23" t="s">
        <v>58</v>
      </c>
      <c r="E18" s="34" t="s">
        <v>24</v>
      </c>
      <c r="F18" s="16" t="s">
        <v>127</v>
      </c>
      <c r="G18" s="16">
        <v>755</v>
      </c>
      <c r="H18" s="16">
        <v>7</v>
      </c>
      <c r="I18" s="17">
        <v>6</v>
      </c>
      <c r="K18" s="16" t="s">
        <v>156</v>
      </c>
      <c r="L18" s="16">
        <v>5500</v>
      </c>
      <c r="M18" s="16">
        <v>4</v>
      </c>
      <c r="N18" s="17">
        <v>3</v>
      </c>
      <c r="P18" s="16">
        <f>SUM(G18,L18)</f>
        <v>6255</v>
      </c>
      <c r="Q18" s="16">
        <f>SUM(H18,M18)</f>
        <v>11</v>
      </c>
      <c r="R18" s="17">
        <f>SUM(I18,N18)</f>
        <v>9</v>
      </c>
    </row>
    <row r="19" spans="1:18" ht="15" customHeight="1">
      <c r="A19" s="53"/>
      <c r="B19" s="26" t="s">
        <v>124</v>
      </c>
      <c r="C19" s="14" t="s">
        <v>57</v>
      </c>
      <c r="D19" s="14" t="s">
        <v>58</v>
      </c>
      <c r="E19" s="34" t="s">
        <v>24</v>
      </c>
      <c r="F19" s="16" t="s">
        <v>125</v>
      </c>
      <c r="G19" s="16">
        <v>865</v>
      </c>
      <c r="H19" s="16">
        <v>5</v>
      </c>
      <c r="I19" s="17">
        <v>4</v>
      </c>
      <c r="K19" s="16" t="s">
        <v>175</v>
      </c>
      <c r="L19" s="16">
        <v>260</v>
      </c>
      <c r="M19" s="16">
        <v>14</v>
      </c>
      <c r="N19" s="17">
        <v>13</v>
      </c>
      <c r="P19" s="16">
        <f>SUM(G19,L19)</f>
        <v>1125</v>
      </c>
      <c r="Q19" s="16">
        <f>SUM(H19,M19)</f>
        <v>19</v>
      </c>
      <c r="R19" s="17">
        <f>SUM(I19,N19)</f>
        <v>17</v>
      </c>
    </row>
    <row r="20" spans="1:18" ht="15" customHeight="1">
      <c r="A20" s="53"/>
      <c r="B20" s="13" t="s">
        <v>233</v>
      </c>
      <c r="C20" s="14" t="s">
        <v>57</v>
      </c>
      <c r="D20" s="14" t="s">
        <v>58</v>
      </c>
      <c r="E20" s="29" t="s">
        <v>139</v>
      </c>
      <c r="F20" s="16" t="s">
        <v>234</v>
      </c>
      <c r="G20" s="16">
        <v>30</v>
      </c>
      <c r="H20" s="16">
        <v>20</v>
      </c>
      <c r="I20" s="17">
        <v>15</v>
      </c>
      <c r="K20" s="16" t="s">
        <v>209</v>
      </c>
      <c r="L20" s="16">
        <v>1770</v>
      </c>
      <c r="M20" s="16">
        <v>5</v>
      </c>
      <c r="N20" s="17">
        <v>4</v>
      </c>
      <c r="P20" s="16">
        <f>SUM(G20,L20)</f>
        <v>1800</v>
      </c>
      <c r="Q20" s="16">
        <f>SUM(H20,M20)</f>
        <v>25</v>
      </c>
      <c r="R20" s="17">
        <f>SUM(I20,N20)</f>
        <v>19</v>
      </c>
    </row>
    <row r="21" spans="1:18" ht="15" customHeight="1">
      <c r="A21" s="53"/>
      <c r="B21" s="13" t="s">
        <v>56</v>
      </c>
      <c r="C21" s="14" t="s">
        <v>57</v>
      </c>
      <c r="D21" s="14" t="s">
        <v>58</v>
      </c>
      <c r="E21" s="19" t="s">
        <v>19</v>
      </c>
      <c r="F21" s="16" t="s">
        <v>59</v>
      </c>
      <c r="G21" s="16">
        <v>1005</v>
      </c>
      <c r="H21" s="16">
        <v>6</v>
      </c>
      <c r="I21" s="17">
        <v>4</v>
      </c>
      <c r="K21" s="16" t="s">
        <v>266</v>
      </c>
      <c r="L21" s="16">
        <v>2455</v>
      </c>
      <c r="M21" s="16">
        <v>8</v>
      </c>
      <c r="N21" s="17">
        <v>8</v>
      </c>
      <c r="P21" s="16">
        <f>SUM(G21,L21)</f>
        <v>3460</v>
      </c>
      <c r="Q21" s="16">
        <f>SUM(H21,M21)</f>
        <v>14</v>
      </c>
      <c r="R21" s="17">
        <f>SUM(I21,N21)</f>
        <v>12</v>
      </c>
    </row>
    <row r="22" spans="1:18" ht="15" customHeight="1">
      <c r="A22" s="53"/>
      <c r="B22" s="13"/>
      <c r="C22" s="14"/>
      <c r="D22" s="14"/>
      <c r="E22" s="19"/>
      <c r="F22" s="16"/>
      <c r="G22" s="16"/>
      <c r="H22" s="16"/>
      <c r="I22" s="17"/>
      <c r="K22" s="16"/>
      <c r="L22" s="16"/>
      <c r="M22" s="16"/>
      <c r="N22" s="17"/>
      <c r="P22" s="16"/>
      <c r="Q22" s="16"/>
      <c r="R22" s="17"/>
    </row>
    <row r="23" spans="1:20" ht="15" customHeight="1">
      <c r="A23" s="53">
        <v>4</v>
      </c>
      <c r="B23" s="20" t="s">
        <v>91</v>
      </c>
      <c r="C23" s="19" t="s">
        <v>41</v>
      </c>
      <c r="D23" s="19" t="s">
        <v>42</v>
      </c>
      <c r="E23" s="21" t="s">
        <v>24</v>
      </c>
      <c r="F23" s="16" t="s">
        <v>92</v>
      </c>
      <c r="G23" s="16">
        <v>1340</v>
      </c>
      <c r="H23" s="16">
        <v>2</v>
      </c>
      <c r="I23" s="17">
        <v>2</v>
      </c>
      <c r="K23" s="16" t="s">
        <v>82</v>
      </c>
      <c r="L23" s="16">
        <v>2545</v>
      </c>
      <c r="M23" s="16">
        <v>2</v>
      </c>
      <c r="N23" s="17">
        <v>2</v>
      </c>
      <c r="P23" s="16">
        <f>SUM(G23,L23)</f>
        <v>3885</v>
      </c>
      <c r="Q23" s="16">
        <f>SUM(H23,M23)</f>
        <v>4</v>
      </c>
      <c r="R23" s="17">
        <f>SUM(I23,N23)</f>
        <v>4</v>
      </c>
      <c r="S23" s="1">
        <f>SUM(R23:R27)</f>
        <v>62</v>
      </c>
      <c r="T23" s="53">
        <v>4</v>
      </c>
    </row>
    <row r="24" spans="1:18" ht="15" customHeight="1">
      <c r="A24" s="53"/>
      <c r="B24" s="18" t="s">
        <v>206</v>
      </c>
      <c r="C24" s="19" t="s">
        <v>41</v>
      </c>
      <c r="D24" s="22" t="s">
        <v>42</v>
      </c>
      <c r="E24" s="29" t="s">
        <v>139</v>
      </c>
      <c r="F24" s="16" t="s">
        <v>207</v>
      </c>
      <c r="G24" s="16">
        <v>545</v>
      </c>
      <c r="H24" s="16">
        <v>7</v>
      </c>
      <c r="I24" s="17">
        <v>7</v>
      </c>
      <c r="K24" s="16" t="s">
        <v>142</v>
      </c>
      <c r="L24" s="16">
        <v>3360</v>
      </c>
      <c r="M24" s="16">
        <v>2</v>
      </c>
      <c r="N24" s="17">
        <v>1</v>
      </c>
      <c r="P24" s="16">
        <f>SUM(G24,L24)</f>
        <v>3905</v>
      </c>
      <c r="Q24" s="16">
        <f>SUM(H24,M24)</f>
        <v>9</v>
      </c>
      <c r="R24" s="17">
        <f>SUM(I24,N24)</f>
        <v>8</v>
      </c>
    </row>
    <row r="25" spans="1:18" ht="15" customHeight="1">
      <c r="A25" s="53"/>
      <c r="B25" s="20" t="s">
        <v>93</v>
      </c>
      <c r="C25" s="19" t="s">
        <v>41</v>
      </c>
      <c r="D25" s="22" t="s">
        <v>42</v>
      </c>
      <c r="E25" s="21" t="s">
        <v>24</v>
      </c>
      <c r="F25" s="16" t="s">
        <v>94</v>
      </c>
      <c r="G25" s="16">
        <v>2690</v>
      </c>
      <c r="H25" s="16">
        <v>2</v>
      </c>
      <c r="I25" s="17">
        <v>2</v>
      </c>
      <c r="K25" s="16" t="s">
        <v>123</v>
      </c>
      <c r="L25" s="16">
        <v>500</v>
      </c>
      <c r="M25" s="16">
        <v>13</v>
      </c>
      <c r="N25" s="17">
        <v>10</v>
      </c>
      <c r="P25" s="16">
        <f>SUM(G25,L25)</f>
        <v>3190</v>
      </c>
      <c r="Q25" s="16">
        <f>SUM(H25,M25)</f>
        <v>15</v>
      </c>
      <c r="R25" s="17">
        <f>SUM(I25,N25)</f>
        <v>12</v>
      </c>
    </row>
    <row r="26" spans="1:18" ht="15" customHeight="1">
      <c r="A26" s="53"/>
      <c r="B26" s="20" t="s">
        <v>40</v>
      </c>
      <c r="C26" s="19" t="s">
        <v>41</v>
      </c>
      <c r="D26" s="19" t="s">
        <v>42</v>
      </c>
      <c r="E26" s="14" t="s">
        <v>24</v>
      </c>
      <c r="F26" s="16" t="s">
        <v>43</v>
      </c>
      <c r="G26" s="16">
        <v>460</v>
      </c>
      <c r="H26" s="16">
        <v>9</v>
      </c>
      <c r="I26" s="17">
        <v>8</v>
      </c>
      <c r="K26" s="16" t="s">
        <v>256</v>
      </c>
      <c r="L26" s="16">
        <v>1160</v>
      </c>
      <c r="M26" s="16">
        <v>10</v>
      </c>
      <c r="N26" s="17">
        <v>9</v>
      </c>
      <c r="P26" s="16">
        <f>SUM(G26,L26)</f>
        <v>1620</v>
      </c>
      <c r="Q26" s="16">
        <f>SUM(H26,M26)</f>
        <v>19</v>
      </c>
      <c r="R26" s="17">
        <f>SUM(I26,N26)</f>
        <v>17</v>
      </c>
    </row>
    <row r="27" spans="1:18" ht="15" customHeight="1">
      <c r="A27" s="53"/>
      <c r="B27" s="20" t="s">
        <v>44</v>
      </c>
      <c r="C27" s="19" t="s">
        <v>41</v>
      </c>
      <c r="D27" s="19" t="s">
        <v>42</v>
      </c>
      <c r="E27" s="14" t="s">
        <v>24</v>
      </c>
      <c r="F27" s="16" t="s">
        <v>45</v>
      </c>
      <c r="G27" s="16">
        <v>1025</v>
      </c>
      <c r="H27" s="16">
        <v>7</v>
      </c>
      <c r="I27" s="17">
        <v>7</v>
      </c>
      <c r="K27" s="16" t="s">
        <v>188</v>
      </c>
      <c r="L27" s="16">
        <v>565</v>
      </c>
      <c r="M27" s="16">
        <v>18</v>
      </c>
      <c r="N27" s="17">
        <v>14</v>
      </c>
      <c r="P27" s="16">
        <f>SUM(G27,L27)</f>
        <v>1590</v>
      </c>
      <c r="Q27" s="16">
        <f>SUM(H27,M27)</f>
        <v>25</v>
      </c>
      <c r="R27" s="17">
        <f>SUM(I27,N27)</f>
        <v>21</v>
      </c>
    </row>
    <row r="28" spans="1:18" ht="15" customHeight="1">
      <c r="A28" s="53"/>
      <c r="B28" s="20"/>
      <c r="C28" s="19"/>
      <c r="D28" s="19"/>
      <c r="E28" s="14"/>
      <c r="F28" s="16"/>
      <c r="G28" s="16"/>
      <c r="H28" s="16"/>
      <c r="I28" s="17"/>
      <c r="K28" s="16"/>
      <c r="L28" s="16"/>
      <c r="M28" s="16"/>
      <c r="N28" s="17"/>
      <c r="P28" s="16"/>
      <c r="Q28" s="16"/>
      <c r="R28" s="17"/>
    </row>
    <row r="29" spans="1:20" ht="15" customHeight="1">
      <c r="A29" s="53">
        <v>5</v>
      </c>
      <c r="B29" s="20" t="s">
        <v>210</v>
      </c>
      <c r="C29" s="19" t="s">
        <v>51</v>
      </c>
      <c r="D29" s="14" t="s">
        <v>52</v>
      </c>
      <c r="E29" s="19" t="s">
        <v>139</v>
      </c>
      <c r="F29" s="16" t="s">
        <v>211</v>
      </c>
      <c r="G29" s="16">
        <v>770</v>
      </c>
      <c r="H29" s="16">
        <v>6</v>
      </c>
      <c r="I29" s="17">
        <v>5</v>
      </c>
      <c r="K29" s="16" t="s">
        <v>263</v>
      </c>
      <c r="L29" s="16">
        <v>2155</v>
      </c>
      <c r="M29" s="16">
        <v>6</v>
      </c>
      <c r="N29" s="17">
        <v>4</v>
      </c>
      <c r="P29" s="16">
        <f>SUM(G29,L29)</f>
        <v>2925</v>
      </c>
      <c r="Q29" s="16">
        <f>SUM(H29,M29)</f>
        <v>12</v>
      </c>
      <c r="R29" s="17">
        <f>SUM(I29,N29)</f>
        <v>9</v>
      </c>
      <c r="S29" s="1">
        <f>SUM(R29:R33)</f>
        <v>63.5</v>
      </c>
      <c r="T29" s="53">
        <v>5</v>
      </c>
    </row>
    <row r="30" spans="1:18" ht="15" customHeight="1">
      <c r="A30" s="53"/>
      <c r="B30" s="20" t="s">
        <v>50</v>
      </c>
      <c r="C30" s="19" t="s">
        <v>51</v>
      </c>
      <c r="D30" s="14" t="s">
        <v>52</v>
      </c>
      <c r="E30" s="15" t="s">
        <v>24</v>
      </c>
      <c r="F30" s="16" t="s">
        <v>53</v>
      </c>
      <c r="G30" s="16">
        <v>320</v>
      </c>
      <c r="H30" s="16">
        <v>12</v>
      </c>
      <c r="I30" s="17">
        <v>9</v>
      </c>
      <c r="K30" s="16" t="s">
        <v>268</v>
      </c>
      <c r="L30" s="16">
        <v>17355</v>
      </c>
      <c r="M30" s="16">
        <v>1</v>
      </c>
      <c r="N30" s="17">
        <v>1</v>
      </c>
      <c r="P30" s="16">
        <f>SUM(G30,L30)</f>
        <v>17675</v>
      </c>
      <c r="Q30" s="16">
        <f>SUM(H30,M30)</f>
        <v>13</v>
      </c>
      <c r="R30" s="17">
        <f>SUM(I30,N30)</f>
        <v>10</v>
      </c>
    </row>
    <row r="31" spans="1:18" ht="15" customHeight="1">
      <c r="A31" s="53"/>
      <c r="B31" s="38" t="s">
        <v>151</v>
      </c>
      <c r="C31" s="19" t="s">
        <v>51</v>
      </c>
      <c r="D31" s="25" t="s">
        <v>52</v>
      </c>
      <c r="E31" s="19" t="s">
        <v>139</v>
      </c>
      <c r="F31" s="16" t="s">
        <v>152</v>
      </c>
      <c r="G31" s="16">
        <v>190</v>
      </c>
      <c r="H31" s="16">
        <v>15</v>
      </c>
      <c r="I31" s="17">
        <v>13</v>
      </c>
      <c r="K31" s="16" t="s">
        <v>25</v>
      </c>
      <c r="L31" s="16">
        <v>3160</v>
      </c>
      <c r="M31" s="16">
        <v>1</v>
      </c>
      <c r="N31" s="17">
        <v>1</v>
      </c>
      <c r="P31" s="16">
        <f>SUM(G31,L31)</f>
        <v>3350</v>
      </c>
      <c r="Q31" s="16">
        <f>SUM(H31,M31)</f>
        <v>16</v>
      </c>
      <c r="R31" s="17">
        <f>SUM(I31,N31)</f>
        <v>14</v>
      </c>
    </row>
    <row r="32" spans="1:18" ht="15" customHeight="1">
      <c r="A32" s="53"/>
      <c r="B32" s="41" t="s">
        <v>220</v>
      </c>
      <c r="C32" s="19" t="s">
        <v>51</v>
      </c>
      <c r="D32" s="25" t="s">
        <v>52</v>
      </c>
      <c r="E32" s="29" t="s">
        <v>139</v>
      </c>
      <c r="F32" s="16" t="s">
        <v>221</v>
      </c>
      <c r="G32" s="16">
        <v>1900</v>
      </c>
      <c r="H32" s="16">
        <v>1</v>
      </c>
      <c r="I32" s="17">
        <v>1</v>
      </c>
      <c r="K32" s="16" t="s">
        <v>154</v>
      </c>
      <c r="L32" s="16">
        <v>225</v>
      </c>
      <c r="M32" s="16">
        <v>15</v>
      </c>
      <c r="N32" s="17">
        <v>14</v>
      </c>
      <c r="P32" s="16">
        <f>SUM(G32,L32)</f>
        <v>2125</v>
      </c>
      <c r="Q32" s="16">
        <f>SUM(H32,M32)</f>
        <v>16</v>
      </c>
      <c r="R32" s="17">
        <f>SUM(I32,N32)</f>
        <v>15</v>
      </c>
    </row>
    <row r="33" spans="1:18" ht="15" customHeight="1">
      <c r="A33" s="53"/>
      <c r="B33" s="41" t="s">
        <v>138</v>
      </c>
      <c r="C33" s="19" t="s">
        <v>51</v>
      </c>
      <c r="D33" s="25" t="s">
        <v>52</v>
      </c>
      <c r="E33" s="19" t="s">
        <v>139</v>
      </c>
      <c r="F33" s="16" t="s">
        <v>140</v>
      </c>
      <c r="G33" s="16">
        <v>4415</v>
      </c>
      <c r="H33" s="16">
        <v>1</v>
      </c>
      <c r="I33" s="17">
        <v>1</v>
      </c>
      <c r="K33" s="16" t="s">
        <v>190</v>
      </c>
      <c r="L33" s="16">
        <v>0</v>
      </c>
      <c r="M33" s="16">
        <v>19</v>
      </c>
      <c r="N33" s="17">
        <v>14.5</v>
      </c>
      <c r="P33" s="16">
        <f>SUM(G33,L33)</f>
        <v>4415</v>
      </c>
      <c r="Q33" s="16">
        <f>SUM(H33,M33)</f>
        <v>20</v>
      </c>
      <c r="R33" s="17">
        <f>SUM(I33,N33)</f>
        <v>15.5</v>
      </c>
    </row>
    <row r="34" spans="1:18" ht="15" customHeight="1">
      <c r="A34" s="53"/>
      <c r="B34" s="41"/>
      <c r="C34" s="22"/>
      <c r="D34" s="25"/>
      <c r="E34" s="19"/>
      <c r="F34" s="16"/>
      <c r="G34" s="16"/>
      <c r="H34" s="16"/>
      <c r="I34" s="17"/>
      <c r="K34" s="16"/>
      <c r="L34" s="16"/>
      <c r="M34" s="16"/>
      <c r="N34" s="17"/>
      <c r="P34" s="16"/>
      <c r="Q34" s="16"/>
      <c r="R34" s="17"/>
    </row>
    <row r="35" spans="1:18" ht="15" customHeight="1">
      <c r="A35" s="53"/>
      <c r="B35" s="41"/>
      <c r="C35" s="22"/>
      <c r="D35" s="25"/>
      <c r="E35" s="19"/>
      <c r="F35" s="16"/>
      <c r="G35" s="16"/>
      <c r="H35" s="16"/>
      <c r="I35" s="17"/>
      <c r="K35" s="16"/>
      <c r="L35" s="16"/>
      <c r="M35" s="16"/>
      <c r="N35" s="17"/>
      <c r="P35" s="16"/>
      <c r="Q35" s="16"/>
      <c r="R35" s="17"/>
    </row>
    <row r="36" spans="1:18" ht="15" customHeight="1">
      <c r="A36" s="53"/>
      <c r="B36" s="41"/>
      <c r="C36" s="22"/>
      <c r="D36" s="25"/>
      <c r="E36" s="19"/>
      <c r="F36" s="16"/>
      <c r="G36" s="16"/>
      <c r="H36" s="16"/>
      <c r="I36" s="17"/>
      <c r="K36" s="16"/>
      <c r="L36" s="16"/>
      <c r="M36" s="16"/>
      <c r="N36" s="17"/>
      <c r="P36" s="16"/>
      <c r="Q36" s="16"/>
      <c r="R36" s="17"/>
    </row>
    <row r="37" spans="1:20" ht="15" customHeight="1">
      <c r="A37" s="53">
        <v>6</v>
      </c>
      <c r="B37" s="18" t="s">
        <v>257</v>
      </c>
      <c r="C37" s="21" t="s">
        <v>33</v>
      </c>
      <c r="D37" s="14" t="s">
        <v>34</v>
      </c>
      <c r="E37" s="19" t="s">
        <v>258</v>
      </c>
      <c r="F37" s="16" t="s">
        <v>259</v>
      </c>
      <c r="G37" s="16">
        <v>950</v>
      </c>
      <c r="H37" s="16">
        <v>3</v>
      </c>
      <c r="I37" s="17">
        <v>3</v>
      </c>
      <c r="K37" s="16" t="s">
        <v>267</v>
      </c>
      <c r="L37" s="16">
        <v>5900</v>
      </c>
      <c r="M37" s="16">
        <v>3</v>
      </c>
      <c r="N37" s="17">
        <v>3</v>
      </c>
      <c r="P37" s="16">
        <f>SUM(G37,L37)</f>
        <v>6850</v>
      </c>
      <c r="Q37" s="16">
        <f>SUM(H37,M37)</f>
        <v>6</v>
      </c>
      <c r="R37" s="17">
        <f>SUM(I37,N37)</f>
        <v>6</v>
      </c>
      <c r="S37" s="1">
        <f>SUM(R37:R41)</f>
        <v>63.5</v>
      </c>
      <c r="T37" s="53">
        <v>6</v>
      </c>
    </row>
    <row r="38" spans="1:18" ht="15" customHeight="1">
      <c r="A38" s="53"/>
      <c r="B38" s="18" t="s">
        <v>54</v>
      </c>
      <c r="C38" s="21" t="s">
        <v>33</v>
      </c>
      <c r="D38" s="14" t="s">
        <v>34</v>
      </c>
      <c r="E38" s="14" t="s">
        <v>24</v>
      </c>
      <c r="F38" s="16" t="s">
        <v>55</v>
      </c>
      <c r="G38" s="16">
        <v>3195</v>
      </c>
      <c r="H38" s="16">
        <v>1</v>
      </c>
      <c r="I38" s="17">
        <v>1</v>
      </c>
      <c r="K38" s="16" t="s">
        <v>177</v>
      </c>
      <c r="L38" s="16">
        <v>1195</v>
      </c>
      <c r="M38" s="16">
        <v>9</v>
      </c>
      <c r="N38" s="17">
        <v>7</v>
      </c>
      <c r="P38" s="16">
        <f>SUM(G38,L38)</f>
        <v>4390</v>
      </c>
      <c r="Q38" s="16">
        <f>SUM(H38,M38)</f>
        <v>10</v>
      </c>
      <c r="R38" s="17">
        <f>SUM(I38,N38)</f>
        <v>8</v>
      </c>
    </row>
    <row r="39" spans="1:18" ht="15" customHeight="1">
      <c r="A39" s="53"/>
      <c r="B39" s="18" t="s">
        <v>208</v>
      </c>
      <c r="C39" s="21" t="s">
        <v>33</v>
      </c>
      <c r="D39" s="14" t="s">
        <v>34</v>
      </c>
      <c r="E39" s="19" t="s">
        <v>139</v>
      </c>
      <c r="F39" s="16" t="s">
        <v>209</v>
      </c>
      <c r="G39" s="16">
        <v>1240</v>
      </c>
      <c r="H39" s="16">
        <v>4</v>
      </c>
      <c r="I39" s="17">
        <v>4</v>
      </c>
      <c r="K39" s="16" t="s">
        <v>90</v>
      </c>
      <c r="L39" s="16">
        <v>515</v>
      </c>
      <c r="M39" s="16">
        <v>12</v>
      </c>
      <c r="N39" s="17">
        <v>9</v>
      </c>
      <c r="P39" s="16">
        <f>SUM(G39,L39)</f>
        <v>1755</v>
      </c>
      <c r="Q39" s="16">
        <f>SUM(H39,M39)</f>
        <v>16</v>
      </c>
      <c r="R39" s="17">
        <f>SUM(I39,N39)</f>
        <v>13</v>
      </c>
    </row>
    <row r="40" spans="1:18" ht="15" customHeight="1">
      <c r="A40" s="53"/>
      <c r="B40" s="18" t="s">
        <v>216</v>
      </c>
      <c r="C40" s="21" t="s">
        <v>33</v>
      </c>
      <c r="D40" s="14" t="s">
        <v>34</v>
      </c>
      <c r="E40" s="29" t="s">
        <v>139</v>
      </c>
      <c r="F40" s="16" t="s">
        <v>217</v>
      </c>
      <c r="G40" s="16">
        <v>280</v>
      </c>
      <c r="H40" s="16">
        <v>10</v>
      </c>
      <c r="I40" s="17">
        <v>8</v>
      </c>
      <c r="K40" s="16" t="s">
        <v>87</v>
      </c>
      <c r="L40" s="16">
        <v>1305</v>
      </c>
      <c r="M40" s="16">
        <v>9</v>
      </c>
      <c r="N40" s="17">
        <v>8</v>
      </c>
      <c r="P40" s="16">
        <f>SUM(G40,L40)</f>
        <v>1585</v>
      </c>
      <c r="Q40" s="16">
        <f>SUM(H40,M40)</f>
        <v>19</v>
      </c>
      <c r="R40" s="17">
        <f>SUM(I40,N40)</f>
        <v>16</v>
      </c>
    </row>
    <row r="41" spans="1:18" ht="15" customHeight="1">
      <c r="A41" s="53"/>
      <c r="B41" s="18" t="s">
        <v>32</v>
      </c>
      <c r="C41" s="21" t="s">
        <v>33</v>
      </c>
      <c r="D41" s="14" t="s">
        <v>34</v>
      </c>
      <c r="E41" s="21" t="s">
        <v>24</v>
      </c>
      <c r="F41" s="16" t="s">
        <v>35</v>
      </c>
      <c r="G41" s="16">
        <v>400</v>
      </c>
      <c r="H41" s="16">
        <v>12</v>
      </c>
      <c r="I41" s="17">
        <v>11</v>
      </c>
      <c r="K41" s="16" t="s">
        <v>55</v>
      </c>
      <c r="L41" s="16">
        <v>670</v>
      </c>
      <c r="M41" s="16">
        <v>10.5</v>
      </c>
      <c r="N41" s="17">
        <v>9.5</v>
      </c>
      <c r="P41" s="16">
        <f>SUM(G41,L41)</f>
        <v>1070</v>
      </c>
      <c r="Q41" s="16">
        <f>SUM(H41,M41)</f>
        <v>22.5</v>
      </c>
      <c r="R41" s="17">
        <f>SUM(I41,N41)</f>
        <v>20.5</v>
      </c>
    </row>
    <row r="42" spans="1:18" ht="15" customHeight="1">
      <c r="A42" s="53"/>
      <c r="B42" s="18"/>
      <c r="C42" s="21"/>
      <c r="D42" s="14"/>
      <c r="E42" s="21"/>
      <c r="F42" s="16"/>
      <c r="G42" s="16"/>
      <c r="H42" s="16"/>
      <c r="I42" s="17"/>
      <c r="K42" s="16"/>
      <c r="L42" s="16"/>
      <c r="M42" s="16"/>
      <c r="N42" s="17"/>
      <c r="P42" s="16"/>
      <c r="Q42" s="16"/>
      <c r="R42" s="17"/>
    </row>
    <row r="43" spans="1:20" ht="15" customHeight="1">
      <c r="A43" s="53">
        <v>7</v>
      </c>
      <c r="B43" s="20" t="s">
        <v>242</v>
      </c>
      <c r="C43" s="19" t="s">
        <v>243</v>
      </c>
      <c r="D43" s="14" t="s">
        <v>75</v>
      </c>
      <c r="E43" s="29" t="s">
        <v>139</v>
      </c>
      <c r="F43" s="16" t="s">
        <v>244</v>
      </c>
      <c r="G43" s="16">
        <v>525</v>
      </c>
      <c r="H43" s="16">
        <v>10</v>
      </c>
      <c r="I43" s="17">
        <v>7</v>
      </c>
      <c r="K43" s="16" t="s">
        <v>68</v>
      </c>
      <c r="L43" s="16">
        <v>2770</v>
      </c>
      <c r="M43" s="16">
        <v>5</v>
      </c>
      <c r="N43" s="17">
        <v>4</v>
      </c>
      <c r="P43" s="16">
        <f>SUM(G43,L43)</f>
        <v>3295</v>
      </c>
      <c r="Q43" s="16">
        <f>SUM(H43,M43)</f>
        <v>15</v>
      </c>
      <c r="R43" s="17">
        <f>SUM(I43,N43)</f>
        <v>11</v>
      </c>
      <c r="S43" s="1">
        <f>SUM(R43:R47)</f>
        <v>69</v>
      </c>
      <c r="T43" s="53">
        <v>7</v>
      </c>
    </row>
    <row r="44" spans="1:18" ht="15" customHeight="1">
      <c r="A44" s="53"/>
      <c r="B44" s="51" t="s">
        <v>77</v>
      </c>
      <c r="C44" s="22" t="s">
        <v>74</v>
      </c>
      <c r="D44" s="30" t="s">
        <v>75</v>
      </c>
      <c r="E44" s="52" t="s">
        <v>24</v>
      </c>
      <c r="F44" s="16" t="s">
        <v>78</v>
      </c>
      <c r="G44" s="16">
        <v>1045</v>
      </c>
      <c r="H44" s="16">
        <v>6</v>
      </c>
      <c r="I44" s="17">
        <v>6</v>
      </c>
      <c r="K44" s="16" t="s">
        <v>106</v>
      </c>
      <c r="L44" s="16">
        <v>1970</v>
      </c>
      <c r="M44" s="16">
        <v>10</v>
      </c>
      <c r="N44" s="17">
        <v>9</v>
      </c>
      <c r="P44" s="16">
        <f>SUM(G44,L44)</f>
        <v>3015</v>
      </c>
      <c r="Q44" s="16">
        <f>SUM(H44,M44)</f>
        <v>16</v>
      </c>
      <c r="R44" s="17">
        <f>SUM(I44,N44)</f>
        <v>15</v>
      </c>
    </row>
    <row r="45" spans="1:18" ht="15" customHeight="1">
      <c r="A45" s="53"/>
      <c r="B45" s="20" t="s">
        <v>73</v>
      </c>
      <c r="C45" s="19" t="s">
        <v>74</v>
      </c>
      <c r="D45" s="14" t="s">
        <v>75</v>
      </c>
      <c r="E45" s="19" t="s">
        <v>24</v>
      </c>
      <c r="F45" s="16" t="s">
        <v>76</v>
      </c>
      <c r="G45" s="16">
        <v>215</v>
      </c>
      <c r="H45" s="16">
        <v>14</v>
      </c>
      <c r="I45" s="17">
        <v>12</v>
      </c>
      <c r="K45" s="16" t="s">
        <v>92</v>
      </c>
      <c r="L45" s="16">
        <v>2450</v>
      </c>
      <c r="M45" s="16">
        <v>3</v>
      </c>
      <c r="N45" s="17">
        <v>3</v>
      </c>
      <c r="P45" s="16">
        <f>SUM(G45,L45)</f>
        <v>2665</v>
      </c>
      <c r="Q45" s="16">
        <f>SUM(H45,M45)</f>
        <v>17</v>
      </c>
      <c r="R45" s="17">
        <f>SUM(I45,N45)</f>
        <v>15</v>
      </c>
    </row>
    <row r="46" spans="1:18" ht="15" customHeight="1">
      <c r="A46" s="53"/>
      <c r="B46" s="20" t="s">
        <v>231</v>
      </c>
      <c r="C46" s="19" t="s">
        <v>74</v>
      </c>
      <c r="D46" s="14" t="s">
        <v>75</v>
      </c>
      <c r="E46" s="29" t="s">
        <v>139</v>
      </c>
      <c r="F46" s="16" t="s">
        <v>232</v>
      </c>
      <c r="G46" s="16">
        <v>475</v>
      </c>
      <c r="H46" s="16">
        <v>8</v>
      </c>
      <c r="I46" s="17">
        <v>7</v>
      </c>
      <c r="K46" s="16" t="s">
        <v>121</v>
      </c>
      <c r="L46" s="16">
        <v>1380</v>
      </c>
      <c r="M46" s="16">
        <v>9</v>
      </c>
      <c r="N46" s="17">
        <v>6</v>
      </c>
      <c r="P46" s="16">
        <f>SUM(G46,L46)</f>
        <v>1855</v>
      </c>
      <c r="Q46" s="16">
        <f>SUM(H46,M46)</f>
        <v>17</v>
      </c>
      <c r="R46" s="17">
        <f>SUM(I46,N46)</f>
        <v>13</v>
      </c>
    </row>
    <row r="47" spans="1:18" ht="15" customHeight="1">
      <c r="A47" s="53"/>
      <c r="B47" s="20" t="s">
        <v>79</v>
      </c>
      <c r="C47" s="19" t="s">
        <v>74</v>
      </c>
      <c r="D47" s="14" t="s">
        <v>75</v>
      </c>
      <c r="E47" s="24" t="s">
        <v>24</v>
      </c>
      <c r="F47" s="16" t="s">
        <v>80</v>
      </c>
      <c r="G47" s="16">
        <v>390</v>
      </c>
      <c r="H47" s="16">
        <v>12</v>
      </c>
      <c r="I47" s="17">
        <v>10</v>
      </c>
      <c r="K47" s="16" t="s">
        <v>97</v>
      </c>
      <c r="L47" s="16">
        <v>1270</v>
      </c>
      <c r="M47" s="16">
        <v>7</v>
      </c>
      <c r="N47" s="17">
        <v>5</v>
      </c>
      <c r="P47" s="16">
        <f>SUM(G47,L47)</f>
        <v>1660</v>
      </c>
      <c r="Q47" s="16">
        <f>SUM(H47,M47)</f>
        <v>19</v>
      </c>
      <c r="R47" s="17">
        <f>SUM(I47,N47)</f>
        <v>15</v>
      </c>
    </row>
    <row r="48" spans="1:18" ht="15" customHeight="1">
      <c r="A48" s="53"/>
      <c r="B48" s="20"/>
      <c r="C48" s="19"/>
      <c r="D48" s="14"/>
      <c r="E48" s="24"/>
      <c r="F48" s="16"/>
      <c r="G48" s="16"/>
      <c r="H48" s="16"/>
      <c r="I48" s="17"/>
      <c r="K48" s="16"/>
      <c r="L48" s="16"/>
      <c r="M48" s="16"/>
      <c r="N48" s="17"/>
      <c r="P48" s="16"/>
      <c r="Q48" s="16"/>
      <c r="R48" s="17"/>
    </row>
    <row r="49" spans="1:20" ht="15" customHeight="1">
      <c r="A49" s="53">
        <v>8</v>
      </c>
      <c r="B49" s="18" t="s">
        <v>201</v>
      </c>
      <c r="C49" s="21" t="s">
        <v>146</v>
      </c>
      <c r="D49" s="14" t="s">
        <v>147</v>
      </c>
      <c r="E49" s="19" t="s">
        <v>139</v>
      </c>
      <c r="F49" s="16" t="s">
        <v>202</v>
      </c>
      <c r="G49" s="16">
        <v>405</v>
      </c>
      <c r="H49" s="16">
        <v>11</v>
      </c>
      <c r="I49" s="17">
        <v>10</v>
      </c>
      <c r="K49" s="16" t="s">
        <v>125</v>
      </c>
      <c r="L49" s="16">
        <v>10920</v>
      </c>
      <c r="M49" s="16">
        <v>1</v>
      </c>
      <c r="N49" s="17">
        <v>1</v>
      </c>
      <c r="P49" s="16">
        <f>SUM(G49,L49)</f>
        <v>11325</v>
      </c>
      <c r="Q49" s="16">
        <f>SUM(H49,M49)</f>
        <v>12</v>
      </c>
      <c r="R49" s="17">
        <f>SUM(I49,N49)</f>
        <v>11</v>
      </c>
      <c r="S49" s="1">
        <f>SUM(R49:R53)</f>
        <v>73</v>
      </c>
      <c r="T49" s="53">
        <v>8</v>
      </c>
    </row>
    <row r="50" spans="1:18" ht="15" customHeight="1">
      <c r="A50" s="53"/>
      <c r="B50" s="18" t="s">
        <v>145</v>
      </c>
      <c r="C50" s="21" t="s">
        <v>146</v>
      </c>
      <c r="D50" s="14" t="s">
        <v>147</v>
      </c>
      <c r="E50" s="19" t="s">
        <v>139</v>
      </c>
      <c r="F50" s="16" t="s">
        <v>148</v>
      </c>
      <c r="G50" s="16">
        <v>1290</v>
      </c>
      <c r="H50" s="16">
        <v>3</v>
      </c>
      <c r="I50" s="17">
        <v>3</v>
      </c>
      <c r="K50" s="16" t="s">
        <v>211</v>
      </c>
      <c r="L50" s="16">
        <v>530</v>
      </c>
      <c r="M50" s="16">
        <v>12</v>
      </c>
      <c r="N50" s="17">
        <v>10</v>
      </c>
      <c r="P50" s="16">
        <f>SUM(G50,L50)</f>
        <v>1820</v>
      </c>
      <c r="Q50" s="16">
        <f>SUM(H50,M50)</f>
        <v>15</v>
      </c>
      <c r="R50" s="17">
        <f>SUM(I50,N50)</f>
        <v>13</v>
      </c>
    </row>
    <row r="51" spans="1:18" ht="15" customHeight="1">
      <c r="A51" s="53"/>
      <c r="B51" s="18" t="s">
        <v>260</v>
      </c>
      <c r="C51" s="21" t="s">
        <v>146</v>
      </c>
      <c r="D51" s="14" t="s">
        <v>147</v>
      </c>
      <c r="E51" s="19" t="s">
        <v>258</v>
      </c>
      <c r="F51" s="16" t="s">
        <v>261</v>
      </c>
      <c r="G51" s="16">
        <v>930</v>
      </c>
      <c r="H51" s="16">
        <v>5</v>
      </c>
      <c r="I51" s="17">
        <v>4</v>
      </c>
      <c r="K51" s="16" t="s">
        <v>76</v>
      </c>
      <c r="L51" s="16">
        <v>690</v>
      </c>
      <c r="M51" s="16">
        <v>16</v>
      </c>
      <c r="N51" s="17">
        <v>13</v>
      </c>
      <c r="P51" s="16">
        <f>SUM(G51,L51)</f>
        <v>1620</v>
      </c>
      <c r="Q51" s="16">
        <f>SUM(H51,M51)</f>
        <v>21</v>
      </c>
      <c r="R51" s="17">
        <f>SUM(I51,N51)</f>
        <v>17</v>
      </c>
    </row>
    <row r="52" spans="1:18" ht="15" customHeight="1">
      <c r="A52" s="53"/>
      <c r="B52" s="18" t="s">
        <v>157</v>
      </c>
      <c r="C52" s="21" t="s">
        <v>146</v>
      </c>
      <c r="D52" s="14" t="s">
        <v>147</v>
      </c>
      <c r="E52" s="19" t="s">
        <v>139</v>
      </c>
      <c r="F52" s="16" t="s">
        <v>158</v>
      </c>
      <c r="G52" s="16">
        <v>255</v>
      </c>
      <c r="H52" s="16">
        <v>11</v>
      </c>
      <c r="I52" s="17">
        <v>9</v>
      </c>
      <c r="K52" s="16" t="s">
        <v>168</v>
      </c>
      <c r="L52" s="16">
        <v>745</v>
      </c>
      <c r="M52" s="16">
        <v>11</v>
      </c>
      <c r="N52" s="17">
        <v>9</v>
      </c>
      <c r="P52" s="16">
        <f>SUM(G52,L52)</f>
        <v>1000</v>
      </c>
      <c r="Q52" s="16">
        <f>SUM(H52,M52)</f>
        <v>22</v>
      </c>
      <c r="R52" s="17">
        <f>SUM(I52,N52)</f>
        <v>18</v>
      </c>
    </row>
    <row r="53" spans="1:18" ht="15" customHeight="1">
      <c r="A53" s="53"/>
      <c r="B53" s="26" t="s">
        <v>235</v>
      </c>
      <c r="C53" s="21" t="s">
        <v>146</v>
      </c>
      <c r="D53" s="14" t="s">
        <v>147</v>
      </c>
      <c r="E53" s="19" t="s">
        <v>192</v>
      </c>
      <c r="F53" s="16" t="s">
        <v>236</v>
      </c>
      <c r="G53" s="16">
        <v>170</v>
      </c>
      <c r="H53" s="16">
        <v>15</v>
      </c>
      <c r="I53" s="17">
        <v>11</v>
      </c>
      <c r="K53" s="16" t="s">
        <v>224</v>
      </c>
      <c r="L53" s="16">
        <v>3005</v>
      </c>
      <c r="M53" s="16">
        <v>4</v>
      </c>
      <c r="N53" s="17">
        <v>3</v>
      </c>
      <c r="P53" s="16">
        <f>SUM(G53,L53)</f>
        <v>3175</v>
      </c>
      <c r="Q53" s="16">
        <f>SUM(H53,M53)</f>
        <v>19</v>
      </c>
      <c r="R53" s="17">
        <f>SUM(I53,N53)</f>
        <v>14</v>
      </c>
    </row>
    <row r="54" spans="1:18" ht="15" customHeight="1">
      <c r="A54" s="53"/>
      <c r="B54" s="26"/>
      <c r="C54" s="21"/>
      <c r="D54" s="14"/>
      <c r="E54" s="19"/>
      <c r="F54" s="16"/>
      <c r="G54" s="16"/>
      <c r="H54" s="16"/>
      <c r="I54" s="17"/>
      <c r="K54" s="16"/>
      <c r="L54" s="16"/>
      <c r="M54" s="16"/>
      <c r="N54" s="17"/>
      <c r="P54" s="16"/>
      <c r="Q54" s="16"/>
      <c r="R54" s="17"/>
    </row>
    <row r="55" spans="1:20" ht="15" customHeight="1">
      <c r="A55" s="53">
        <v>9</v>
      </c>
      <c r="B55" s="18" t="s">
        <v>109</v>
      </c>
      <c r="C55" s="19" t="s">
        <v>67</v>
      </c>
      <c r="D55" s="14" t="s">
        <v>174</v>
      </c>
      <c r="E55" s="24" t="s">
        <v>19</v>
      </c>
      <c r="F55" s="16" t="s">
        <v>110</v>
      </c>
      <c r="G55" s="16">
        <v>0</v>
      </c>
      <c r="H55" s="16">
        <v>20</v>
      </c>
      <c r="I55" s="17">
        <v>15</v>
      </c>
      <c r="K55" s="16" t="s">
        <v>166</v>
      </c>
      <c r="L55" s="16">
        <v>1510</v>
      </c>
      <c r="M55" s="16">
        <v>6</v>
      </c>
      <c r="N55" s="17">
        <v>5</v>
      </c>
      <c r="P55" s="16">
        <f>SUM(G55,L55)</f>
        <v>1510</v>
      </c>
      <c r="Q55" s="16">
        <f>SUM(H55,M55)</f>
        <v>26</v>
      </c>
      <c r="R55" s="17">
        <f>SUM(I55,N55)</f>
        <v>20</v>
      </c>
      <c r="S55" s="1">
        <f>SUM(R55:R59)</f>
        <v>82</v>
      </c>
      <c r="T55" s="53">
        <v>9</v>
      </c>
    </row>
    <row r="56" spans="1:18" ht="15" customHeight="1">
      <c r="A56" s="53"/>
      <c r="B56" s="20" t="s">
        <v>247</v>
      </c>
      <c r="C56" s="19" t="s">
        <v>67</v>
      </c>
      <c r="D56" s="19" t="s">
        <v>174</v>
      </c>
      <c r="E56" s="29" t="s">
        <v>139</v>
      </c>
      <c r="F56" s="16" t="s">
        <v>248</v>
      </c>
      <c r="G56" s="16">
        <v>635</v>
      </c>
      <c r="H56" s="16">
        <v>6</v>
      </c>
      <c r="I56" s="17">
        <v>6</v>
      </c>
      <c r="K56" s="16" t="s">
        <v>131</v>
      </c>
      <c r="L56" s="16">
        <v>1290</v>
      </c>
      <c r="M56" s="16">
        <v>12</v>
      </c>
      <c r="N56" s="17">
        <v>11</v>
      </c>
      <c r="P56" s="16">
        <f>SUM(G56,L56)</f>
        <v>1925</v>
      </c>
      <c r="Q56" s="16">
        <f>SUM(H56,M56)</f>
        <v>18</v>
      </c>
      <c r="R56" s="17">
        <f>SUM(I56,N56)</f>
        <v>17</v>
      </c>
    </row>
    <row r="57" spans="1:18" ht="15" customHeight="1">
      <c r="A57" s="53"/>
      <c r="B57" s="20" t="s">
        <v>173</v>
      </c>
      <c r="C57" s="19" t="s">
        <v>67</v>
      </c>
      <c r="D57" s="19" t="s">
        <v>174</v>
      </c>
      <c r="E57" s="29" t="s">
        <v>139</v>
      </c>
      <c r="F57" s="16" t="s">
        <v>175</v>
      </c>
      <c r="G57" s="16">
        <v>630</v>
      </c>
      <c r="H57" s="16">
        <v>9</v>
      </c>
      <c r="I57" s="17">
        <v>6</v>
      </c>
      <c r="K57" s="16" t="s">
        <v>27</v>
      </c>
      <c r="L57" s="16">
        <v>670</v>
      </c>
      <c r="M57" s="16">
        <v>10.5</v>
      </c>
      <c r="N57" s="17">
        <v>9.5</v>
      </c>
      <c r="P57" s="16">
        <f>SUM(G57,L57)</f>
        <v>1300</v>
      </c>
      <c r="Q57" s="16">
        <f>SUM(H57,M57)</f>
        <v>19.5</v>
      </c>
      <c r="R57" s="17">
        <f>SUM(I57,N57)</f>
        <v>15.5</v>
      </c>
    </row>
    <row r="58" spans="1:18" ht="15" customHeight="1">
      <c r="A58" s="53"/>
      <c r="B58" s="20" t="s">
        <v>253</v>
      </c>
      <c r="C58" s="19" t="s">
        <v>67</v>
      </c>
      <c r="D58" s="19" t="s">
        <v>174</v>
      </c>
      <c r="E58" s="29" t="s">
        <v>139</v>
      </c>
      <c r="F58" s="16" t="s">
        <v>254</v>
      </c>
      <c r="G58" s="16">
        <v>530</v>
      </c>
      <c r="H58" s="16">
        <v>6.5</v>
      </c>
      <c r="I58" s="17">
        <v>5.5</v>
      </c>
      <c r="K58" s="16" t="s">
        <v>100</v>
      </c>
      <c r="L58" s="16">
        <v>490</v>
      </c>
      <c r="M58" s="16">
        <v>16</v>
      </c>
      <c r="N58" s="17">
        <v>12</v>
      </c>
      <c r="P58" s="16">
        <f>SUM(G58,L58)</f>
        <v>1020</v>
      </c>
      <c r="Q58" s="16">
        <f>SUM(H58,M58)</f>
        <v>22.5</v>
      </c>
      <c r="R58" s="17">
        <f>SUM(I58,N58)</f>
        <v>17.5</v>
      </c>
    </row>
    <row r="59" spans="1:18" ht="15" customHeight="1">
      <c r="A59" s="53"/>
      <c r="B59" s="18" t="s">
        <v>240</v>
      </c>
      <c r="C59" s="19" t="s">
        <v>67</v>
      </c>
      <c r="D59" s="19" t="s">
        <v>174</v>
      </c>
      <c r="E59" s="19" t="s">
        <v>192</v>
      </c>
      <c r="F59" s="16" t="s">
        <v>241</v>
      </c>
      <c r="G59" s="16">
        <v>405</v>
      </c>
      <c r="H59" s="16">
        <v>16</v>
      </c>
      <c r="I59" s="17">
        <v>12</v>
      </c>
      <c r="K59" s="16" t="s">
        <v>117</v>
      </c>
      <c r="L59" s="16">
        <v>715</v>
      </c>
      <c r="M59" s="16">
        <v>11</v>
      </c>
      <c r="N59" s="17"/>
      <c r="P59" s="16">
        <f>SUM(G59,L59)</f>
        <v>1120</v>
      </c>
      <c r="Q59" s="16">
        <f>SUM(H59,M59)</f>
        <v>27</v>
      </c>
      <c r="R59" s="17">
        <f>SUM(I59,N59)</f>
        <v>12</v>
      </c>
    </row>
    <row r="60" spans="1:18" ht="15" customHeight="1">
      <c r="A60" s="53"/>
      <c r="B60" s="18"/>
      <c r="C60" s="19"/>
      <c r="D60" s="19"/>
      <c r="E60" s="19"/>
      <c r="F60" s="16"/>
      <c r="G60" s="16"/>
      <c r="H60" s="16"/>
      <c r="I60" s="17"/>
      <c r="K60" s="16"/>
      <c r="L60" s="16"/>
      <c r="M60" s="16"/>
      <c r="N60" s="17"/>
      <c r="P60" s="16"/>
      <c r="Q60" s="16"/>
      <c r="R60" s="17"/>
    </row>
    <row r="61" spans="1:20" ht="15" customHeight="1">
      <c r="A61" s="53">
        <v>10</v>
      </c>
      <c r="B61" s="20" t="s">
        <v>255</v>
      </c>
      <c r="C61" s="19" t="s">
        <v>61</v>
      </c>
      <c r="D61" s="14" t="s">
        <v>62</v>
      </c>
      <c r="E61" s="29" t="s">
        <v>139</v>
      </c>
      <c r="F61" s="16" t="s">
        <v>256</v>
      </c>
      <c r="G61" s="16">
        <v>430</v>
      </c>
      <c r="H61" s="16">
        <v>11</v>
      </c>
      <c r="I61" s="17">
        <v>9</v>
      </c>
      <c r="K61" s="16" t="s">
        <v>31</v>
      </c>
      <c r="L61" s="16">
        <v>4370</v>
      </c>
      <c r="M61" s="16">
        <v>4</v>
      </c>
      <c r="N61" s="17">
        <v>4</v>
      </c>
      <c r="P61" s="16">
        <f>SUM(G61,L61)</f>
        <v>4800</v>
      </c>
      <c r="Q61" s="16">
        <f>SUM(H61,M61)</f>
        <v>15</v>
      </c>
      <c r="R61" s="17">
        <f>SUM(I61,N61)</f>
        <v>13</v>
      </c>
      <c r="S61" s="1">
        <f>SUM(R61:R65)</f>
        <v>83</v>
      </c>
      <c r="T61" s="53">
        <v>10</v>
      </c>
    </row>
    <row r="62" spans="1:18" ht="15" customHeight="1">
      <c r="A62" s="53"/>
      <c r="B62" s="18" t="s">
        <v>214</v>
      </c>
      <c r="C62" s="19" t="s">
        <v>61</v>
      </c>
      <c r="D62" s="14" t="s">
        <v>62</v>
      </c>
      <c r="E62" s="29" t="s">
        <v>139</v>
      </c>
      <c r="F62" s="16" t="s">
        <v>215</v>
      </c>
      <c r="G62" s="16">
        <v>325</v>
      </c>
      <c r="H62" s="16">
        <v>11</v>
      </c>
      <c r="I62" s="17">
        <v>8</v>
      </c>
      <c r="K62" s="16" t="s">
        <v>127</v>
      </c>
      <c r="L62" s="16">
        <v>1360</v>
      </c>
      <c r="M62" s="16">
        <v>7</v>
      </c>
      <c r="N62" s="17">
        <v>6</v>
      </c>
      <c r="P62" s="16">
        <f>SUM(G62,L62)</f>
        <v>1685</v>
      </c>
      <c r="Q62" s="16">
        <f>SUM(H62,M62)</f>
        <v>18</v>
      </c>
      <c r="R62" s="17">
        <f>SUM(I62,N62)</f>
        <v>14</v>
      </c>
    </row>
    <row r="63" spans="1:18" ht="15" customHeight="1">
      <c r="A63" s="53"/>
      <c r="B63" s="18" t="s">
        <v>60</v>
      </c>
      <c r="C63" s="19" t="s">
        <v>61</v>
      </c>
      <c r="D63" s="14" t="s">
        <v>62</v>
      </c>
      <c r="E63" s="52" t="s">
        <v>16</v>
      </c>
      <c r="F63" s="16" t="s">
        <v>63</v>
      </c>
      <c r="G63" s="16">
        <v>855</v>
      </c>
      <c r="H63" s="16">
        <v>8</v>
      </c>
      <c r="I63" s="17">
        <v>8</v>
      </c>
      <c r="K63" s="16" t="s">
        <v>215</v>
      </c>
      <c r="L63" s="16">
        <v>1185</v>
      </c>
      <c r="M63" s="16">
        <v>9</v>
      </c>
      <c r="N63" s="17">
        <v>8</v>
      </c>
      <c r="P63" s="16">
        <f>SUM(G63,L63)</f>
        <v>2040</v>
      </c>
      <c r="Q63" s="16">
        <f>SUM(H63,M63)</f>
        <v>17</v>
      </c>
      <c r="R63" s="17">
        <f>SUM(I63,N63)</f>
        <v>16</v>
      </c>
    </row>
    <row r="64" spans="1:18" ht="15" customHeight="1">
      <c r="A64" s="53"/>
      <c r="B64" s="18" t="s">
        <v>169</v>
      </c>
      <c r="C64" s="19" t="s">
        <v>61</v>
      </c>
      <c r="D64" s="14" t="s">
        <v>62</v>
      </c>
      <c r="E64" s="28" t="s">
        <v>16</v>
      </c>
      <c r="F64" s="16" t="s">
        <v>170</v>
      </c>
      <c r="G64" s="16">
        <v>235</v>
      </c>
      <c r="H64" s="16">
        <v>13</v>
      </c>
      <c r="I64" s="17">
        <v>11</v>
      </c>
      <c r="K64" s="16" t="s">
        <v>45</v>
      </c>
      <c r="L64" s="16">
        <v>1170</v>
      </c>
      <c r="M64" s="16">
        <v>10</v>
      </c>
      <c r="N64" s="17">
        <v>8</v>
      </c>
      <c r="P64" s="16">
        <f>SUM(G64,L64)</f>
        <v>1405</v>
      </c>
      <c r="Q64" s="16">
        <f>SUM(H64,M64)</f>
        <v>23</v>
      </c>
      <c r="R64" s="17">
        <f>SUM(I64,N64)</f>
        <v>19</v>
      </c>
    </row>
    <row r="65" spans="1:18" ht="15" customHeight="1">
      <c r="A65" s="53"/>
      <c r="B65" s="18" t="s">
        <v>88</v>
      </c>
      <c r="C65" s="19" t="s">
        <v>61</v>
      </c>
      <c r="D65" s="14" t="s">
        <v>62</v>
      </c>
      <c r="E65" s="28" t="s">
        <v>89</v>
      </c>
      <c r="F65" s="16" t="s">
        <v>90</v>
      </c>
      <c r="G65" s="16">
        <v>420</v>
      </c>
      <c r="H65" s="16">
        <v>10</v>
      </c>
      <c r="I65" s="17">
        <v>9</v>
      </c>
      <c r="K65" s="16" t="s">
        <v>133</v>
      </c>
      <c r="L65" s="16">
        <v>165</v>
      </c>
      <c r="M65" s="16">
        <v>15</v>
      </c>
      <c r="N65" s="17">
        <v>12</v>
      </c>
      <c r="P65" s="16">
        <f>SUM(G65,L65)</f>
        <v>585</v>
      </c>
      <c r="Q65" s="16">
        <f>SUM(H65,M65)</f>
        <v>25</v>
      </c>
      <c r="R65" s="17">
        <f>SUM(I65,N65)</f>
        <v>21</v>
      </c>
    </row>
    <row r="66" spans="1:18" ht="15" customHeight="1">
      <c r="A66" s="53"/>
      <c r="B66" s="18"/>
      <c r="C66" s="19"/>
      <c r="D66" s="14"/>
      <c r="E66" s="28"/>
      <c r="F66" s="16"/>
      <c r="G66" s="16"/>
      <c r="H66" s="16"/>
      <c r="I66" s="17"/>
      <c r="K66" s="16"/>
      <c r="L66" s="16"/>
      <c r="M66" s="16"/>
      <c r="N66" s="17"/>
      <c r="P66" s="16"/>
      <c r="Q66" s="16"/>
      <c r="R66" s="17"/>
    </row>
    <row r="67" spans="1:20" ht="15" customHeight="1">
      <c r="A67" s="53">
        <v>11</v>
      </c>
      <c r="B67" s="18" t="s">
        <v>229</v>
      </c>
      <c r="C67" s="19" t="s">
        <v>47</v>
      </c>
      <c r="D67" s="19" t="s">
        <v>48</v>
      </c>
      <c r="E67" s="29" t="s">
        <v>139</v>
      </c>
      <c r="F67" s="16" t="s">
        <v>230</v>
      </c>
      <c r="G67" s="16">
        <v>1750</v>
      </c>
      <c r="H67" s="16">
        <v>2</v>
      </c>
      <c r="I67" s="17">
        <v>2</v>
      </c>
      <c r="K67" s="16" t="s">
        <v>205</v>
      </c>
      <c r="L67" s="16">
        <v>1865</v>
      </c>
      <c r="M67" s="16">
        <v>7</v>
      </c>
      <c r="N67" s="17">
        <v>6</v>
      </c>
      <c r="P67" s="16">
        <f>SUM(G67,L67)</f>
        <v>3615</v>
      </c>
      <c r="Q67" s="16">
        <f>SUM(H67,M67)</f>
        <v>9</v>
      </c>
      <c r="R67" s="17">
        <f>SUM(I67,N67)</f>
        <v>8</v>
      </c>
      <c r="S67" s="1">
        <f>SUM(R67:R71)</f>
        <v>86</v>
      </c>
      <c r="T67" s="53">
        <v>11</v>
      </c>
    </row>
    <row r="68" spans="1:18" ht="15" customHeight="1">
      <c r="A68" s="53"/>
      <c r="B68" s="18" t="s">
        <v>128</v>
      </c>
      <c r="C68" s="19" t="s">
        <v>47</v>
      </c>
      <c r="D68" s="19" t="s">
        <v>48</v>
      </c>
      <c r="E68" s="21" t="s">
        <v>24</v>
      </c>
      <c r="F68" s="16" t="s">
        <v>129</v>
      </c>
      <c r="G68" s="16">
        <v>1760</v>
      </c>
      <c r="H68" s="16">
        <v>3</v>
      </c>
      <c r="I68" s="17">
        <v>3</v>
      </c>
      <c r="K68" s="16" t="s">
        <v>202</v>
      </c>
      <c r="L68" s="16">
        <v>1410</v>
      </c>
      <c r="M68" s="16">
        <v>8</v>
      </c>
      <c r="N68" s="17">
        <v>5</v>
      </c>
      <c r="P68" s="16">
        <f>SUM(G68,L68)</f>
        <v>3170</v>
      </c>
      <c r="Q68" s="16">
        <f>SUM(H68,M68)</f>
        <v>11</v>
      </c>
      <c r="R68" s="17">
        <f>SUM(I68,N68)</f>
        <v>8</v>
      </c>
    </row>
    <row r="69" spans="1:18" ht="15" customHeight="1">
      <c r="A69" s="53"/>
      <c r="B69" s="18" t="s">
        <v>46</v>
      </c>
      <c r="C69" s="19" t="s">
        <v>47</v>
      </c>
      <c r="D69" s="19" t="s">
        <v>48</v>
      </c>
      <c r="E69" s="15" t="s">
        <v>19</v>
      </c>
      <c r="F69" s="16" t="s">
        <v>49</v>
      </c>
      <c r="G69" s="16">
        <v>800</v>
      </c>
      <c r="H69" s="16">
        <v>10</v>
      </c>
      <c r="I69" s="17">
        <v>10</v>
      </c>
      <c r="K69" s="16" t="s">
        <v>217</v>
      </c>
      <c r="L69" s="16">
        <v>110</v>
      </c>
      <c r="M69" s="16">
        <v>20</v>
      </c>
      <c r="N69" s="17">
        <v>15</v>
      </c>
      <c r="P69" s="16">
        <f>SUM(G69,L69)</f>
        <v>910</v>
      </c>
      <c r="Q69" s="16">
        <f>SUM(H69,M69)</f>
        <v>30</v>
      </c>
      <c r="R69" s="17">
        <f>SUM(I69,N69)</f>
        <v>25</v>
      </c>
    </row>
    <row r="70" spans="1:18" ht="15" customHeight="1">
      <c r="A70" s="53"/>
      <c r="B70" s="18" t="s">
        <v>191</v>
      </c>
      <c r="C70" s="19" t="s">
        <v>47</v>
      </c>
      <c r="D70" s="19" t="s">
        <v>48</v>
      </c>
      <c r="E70" s="14" t="s">
        <v>192</v>
      </c>
      <c r="F70" s="16" t="s">
        <v>193</v>
      </c>
      <c r="G70" s="16">
        <v>5</v>
      </c>
      <c r="H70" s="16">
        <v>19</v>
      </c>
      <c r="I70" s="17">
        <v>14</v>
      </c>
      <c r="K70" s="16" t="s">
        <v>49</v>
      </c>
      <c r="L70" s="16">
        <v>560</v>
      </c>
      <c r="M70" s="16">
        <v>14</v>
      </c>
      <c r="N70" s="17">
        <v>10</v>
      </c>
      <c r="P70" s="16">
        <f>SUM(G70,L70)</f>
        <v>565</v>
      </c>
      <c r="Q70" s="16">
        <f>SUM(H70,M70)</f>
        <v>33</v>
      </c>
      <c r="R70" s="17">
        <f>SUM(I70,N70)</f>
        <v>24</v>
      </c>
    </row>
    <row r="71" spans="1:18" ht="15" customHeight="1">
      <c r="A71" s="53"/>
      <c r="B71" s="26" t="s">
        <v>153</v>
      </c>
      <c r="C71" s="19" t="s">
        <v>47</v>
      </c>
      <c r="D71" s="19" t="s">
        <v>48</v>
      </c>
      <c r="E71" s="21" t="s">
        <v>16</v>
      </c>
      <c r="F71" s="16" t="s">
        <v>154</v>
      </c>
      <c r="G71" s="16">
        <v>75</v>
      </c>
      <c r="H71" s="16">
        <v>18</v>
      </c>
      <c r="I71" s="17">
        <v>14</v>
      </c>
      <c r="K71" s="16" t="s">
        <v>261</v>
      </c>
      <c r="L71" s="16">
        <v>1325</v>
      </c>
      <c r="M71" s="16">
        <v>8</v>
      </c>
      <c r="N71" s="17">
        <v>7</v>
      </c>
      <c r="P71" s="16">
        <f>SUM(G71,L71)</f>
        <v>1400</v>
      </c>
      <c r="Q71" s="16">
        <f>SUM(H71,M71)</f>
        <v>26</v>
      </c>
      <c r="R71" s="17">
        <f>SUM(I71,N71)</f>
        <v>21</v>
      </c>
    </row>
    <row r="72" spans="1:18" ht="15" customHeight="1">
      <c r="A72" s="53"/>
      <c r="B72" s="26"/>
      <c r="C72" s="19"/>
      <c r="D72" s="19"/>
      <c r="E72" s="21"/>
      <c r="F72" s="16"/>
      <c r="G72" s="16"/>
      <c r="H72" s="16"/>
      <c r="I72" s="17"/>
      <c r="K72" s="16"/>
      <c r="L72" s="16"/>
      <c r="M72" s="16"/>
      <c r="N72" s="17"/>
      <c r="P72" s="16"/>
      <c r="Q72" s="16"/>
      <c r="R72" s="17"/>
    </row>
    <row r="73" spans="1:18" ht="15" customHeight="1">
      <c r="A73" s="53"/>
      <c r="B73" s="26"/>
      <c r="C73" s="19"/>
      <c r="D73" s="19"/>
      <c r="E73" s="21"/>
      <c r="F73" s="16"/>
      <c r="G73" s="16"/>
      <c r="H73" s="16"/>
      <c r="I73" s="17"/>
      <c r="K73" s="16"/>
      <c r="L73" s="16"/>
      <c r="M73" s="16"/>
      <c r="N73" s="17"/>
      <c r="P73" s="16"/>
      <c r="Q73" s="16"/>
      <c r="R73" s="17"/>
    </row>
    <row r="74" spans="1:20" ht="15" customHeight="1">
      <c r="A74" s="53">
        <v>12</v>
      </c>
      <c r="B74" s="18" t="s">
        <v>249</v>
      </c>
      <c r="C74" s="19" t="s">
        <v>29</v>
      </c>
      <c r="D74" s="21" t="s">
        <v>30</v>
      </c>
      <c r="E74" s="21" t="s">
        <v>24</v>
      </c>
      <c r="F74" s="16" t="s">
        <v>250</v>
      </c>
      <c r="G74" s="16">
        <v>820</v>
      </c>
      <c r="H74" s="16">
        <v>9</v>
      </c>
      <c r="I74" s="17">
        <v>9</v>
      </c>
      <c r="K74" s="16" t="s">
        <v>186</v>
      </c>
      <c r="L74" s="16">
        <v>1735</v>
      </c>
      <c r="M74" s="16">
        <v>8</v>
      </c>
      <c r="N74" s="17">
        <v>7</v>
      </c>
      <c r="P74" s="16">
        <f>SUM(G74,L74)</f>
        <v>2555</v>
      </c>
      <c r="Q74" s="16">
        <f>SUM(H74,M74)</f>
        <v>17</v>
      </c>
      <c r="R74" s="17">
        <f>SUM(I74,N74)</f>
        <v>16</v>
      </c>
      <c r="S74" s="1">
        <f>SUM(R74:R78)</f>
        <v>108</v>
      </c>
      <c r="T74" s="53">
        <v>12</v>
      </c>
    </row>
    <row r="75" spans="1:18" ht="15" customHeight="1">
      <c r="A75" s="53"/>
      <c r="B75" s="20" t="s">
        <v>28</v>
      </c>
      <c r="C75" s="19" t="s">
        <v>29</v>
      </c>
      <c r="D75" s="21" t="s">
        <v>30</v>
      </c>
      <c r="E75" s="21" t="s">
        <v>24</v>
      </c>
      <c r="F75" s="16" t="s">
        <v>31</v>
      </c>
      <c r="G75" s="16">
        <v>855</v>
      </c>
      <c r="H75" s="16">
        <v>5</v>
      </c>
      <c r="I75" s="17">
        <v>5</v>
      </c>
      <c r="K75" s="16" t="s">
        <v>110</v>
      </c>
      <c r="L75" s="16">
        <v>130</v>
      </c>
      <c r="M75" s="16">
        <v>15</v>
      </c>
      <c r="N75" s="17">
        <v>11</v>
      </c>
      <c r="P75" s="16">
        <f>SUM(G75,L75)</f>
        <v>985</v>
      </c>
      <c r="Q75" s="16">
        <f>SUM(H75,M75)</f>
        <v>20</v>
      </c>
      <c r="R75" s="17">
        <f>SUM(I75,N75)</f>
        <v>16</v>
      </c>
    </row>
    <row r="76" spans="1:18" ht="15" customHeight="1">
      <c r="A76" s="53"/>
      <c r="B76" s="20" t="s">
        <v>116</v>
      </c>
      <c r="C76" s="19" t="s">
        <v>29</v>
      </c>
      <c r="D76" s="21" t="s">
        <v>30</v>
      </c>
      <c r="E76" s="21" t="s">
        <v>24</v>
      </c>
      <c r="F76" s="16" t="s">
        <v>117</v>
      </c>
      <c r="G76" s="16">
        <v>110</v>
      </c>
      <c r="H76" s="16">
        <v>18</v>
      </c>
      <c r="I76" s="17">
        <v>15</v>
      </c>
      <c r="K76" s="16" t="s">
        <v>152</v>
      </c>
      <c r="L76" s="16">
        <v>1700</v>
      </c>
      <c r="M76" s="16">
        <v>11</v>
      </c>
      <c r="N76" s="17">
        <v>10</v>
      </c>
      <c r="P76" s="16">
        <f>SUM(G76,L76)</f>
        <v>1810</v>
      </c>
      <c r="Q76" s="16">
        <f>SUM(H76,M76)</f>
        <v>29</v>
      </c>
      <c r="R76" s="17">
        <f>SUM(I76,N76)</f>
        <v>25</v>
      </c>
    </row>
    <row r="77" spans="1:18" ht="15" customHeight="1">
      <c r="A77" s="53"/>
      <c r="B77" s="20" t="s">
        <v>171</v>
      </c>
      <c r="C77" s="19" t="s">
        <v>29</v>
      </c>
      <c r="D77" s="21" t="s">
        <v>30</v>
      </c>
      <c r="E77" s="29" t="s">
        <v>139</v>
      </c>
      <c r="F77" s="16" t="s">
        <v>172</v>
      </c>
      <c r="G77" s="16">
        <v>215</v>
      </c>
      <c r="H77" s="16">
        <v>15</v>
      </c>
      <c r="I77" s="17">
        <v>12</v>
      </c>
      <c r="K77" s="16" t="s">
        <v>232</v>
      </c>
      <c r="L77" s="16">
        <v>125</v>
      </c>
      <c r="M77" s="16">
        <v>16</v>
      </c>
      <c r="N77" s="17">
        <v>13</v>
      </c>
      <c r="P77" s="16">
        <f>SUM(G77,L77)</f>
        <v>340</v>
      </c>
      <c r="Q77" s="16">
        <f>SUM(H77,M77)</f>
        <v>31</v>
      </c>
      <c r="R77" s="17">
        <f>SUM(I77,N77)</f>
        <v>25</v>
      </c>
    </row>
    <row r="78" spans="1:18" ht="15" customHeight="1">
      <c r="A78" s="53"/>
      <c r="B78" s="20" t="s">
        <v>118</v>
      </c>
      <c r="C78" s="19" t="s">
        <v>29</v>
      </c>
      <c r="D78" s="21" t="s">
        <v>30</v>
      </c>
      <c r="E78" s="21" t="s">
        <v>24</v>
      </c>
      <c r="F78" s="16" t="s">
        <v>119</v>
      </c>
      <c r="G78" s="16">
        <v>165</v>
      </c>
      <c r="H78" s="16">
        <v>16</v>
      </c>
      <c r="I78" s="17">
        <v>12</v>
      </c>
      <c r="K78" s="16" t="s">
        <v>115</v>
      </c>
      <c r="L78" s="16">
        <v>250</v>
      </c>
      <c r="M78" s="16">
        <v>18</v>
      </c>
      <c r="N78" s="17">
        <v>14</v>
      </c>
      <c r="P78" s="16">
        <f>SUM(G78,L78)</f>
        <v>415</v>
      </c>
      <c r="Q78" s="16">
        <f>SUM(H78,M78)</f>
        <v>34</v>
      </c>
      <c r="R78" s="17">
        <f>SUM(I78,N78)</f>
        <v>26</v>
      </c>
    </row>
    <row r="79" spans="1:18" ht="15" customHeight="1">
      <c r="A79" s="53"/>
      <c r="B79" s="20"/>
      <c r="C79" s="19"/>
      <c r="D79" s="21"/>
      <c r="E79" s="21"/>
      <c r="F79" s="16"/>
      <c r="G79" s="16"/>
      <c r="H79" s="16"/>
      <c r="I79" s="17"/>
      <c r="K79" s="16"/>
      <c r="L79" s="16"/>
      <c r="M79" s="16"/>
      <c r="N79" s="17"/>
      <c r="P79" s="16"/>
      <c r="Q79" s="16"/>
      <c r="R79" s="17"/>
    </row>
    <row r="80" spans="1:20" ht="15" customHeight="1">
      <c r="A80" s="53">
        <v>13</v>
      </c>
      <c r="B80" s="18" t="s">
        <v>21</v>
      </c>
      <c r="C80" s="19" t="s">
        <v>22</v>
      </c>
      <c r="D80" s="19" t="s">
        <v>23</v>
      </c>
      <c r="E80" s="14" t="s">
        <v>24</v>
      </c>
      <c r="F80" s="16" t="s">
        <v>25</v>
      </c>
      <c r="G80" s="16">
        <v>370</v>
      </c>
      <c r="H80" s="16">
        <v>17</v>
      </c>
      <c r="I80" s="17">
        <v>13</v>
      </c>
      <c r="K80" s="16" t="s">
        <v>39</v>
      </c>
      <c r="L80" s="16">
        <v>885</v>
      </c>
      <c r="M80" s="16">
        <v>10</v>
      </c>
      <c r="N80" s="17">
        <v>7</v>
      </c>
      <c r="P80" s="16">
        <f>SUM(G80,L80)</f>
        <v>1255</v>
      </c>
      <c r="Q80" s="16">
        <f>SUM(H80,M80)</f>
        <v>27</v>
      </c>
      <c r="R80" s="17">
        <f>SUM(I80,N80)</f>
        <v>20</v>
      </c>
      <c r="S80" s="1">
        <f>SUM(R80:R84)</f>
        <v>114.5</v>
      </c>
      <c r="T80" s="53">
        <v>13</v>
      </c>
    </row>
    <row r="81" spans="1:18" ht="15" customHeight="1">
      <c r="A81" s="53"/>
      <c r="B81" s="18" t="s">
        <v>105</v>
      </c>
      <c r="C81" s="19" t="s">
        <v>22</v>
      </c>
      <c r="D81" s="19" t="s">
        <v>23</v>
      </c>
      <c r="E81" s="21" t="s">
        <v>24</v>
      </c>
      <c r="F81" s="16" t="s">
        <v>106</v>
      </c>
      <c r="G81" s="16">
        <v>170</v>
      </c>
      <c r="H81" s="16">
        <v>16</v>
      </c>
      <c r="I81" s="17">
        <v>14</v>
      </c>
      <c r="K81" s="16" t="s">
        <v>59</v>
      </c>
      <c r="L81" s="16">
        <v>655</v>
      </c>
      <c r="M81" s="16">
        <v>12</v>
      </c>
      <c r="N81" s="17">
        <v>11</v>
      </c>
      <c r="P81" s="16">
        <f>SUM(G81,L81)</f>
        <v>825</v>
      </c>
      <c r="Q81" s="16">
        <f>SUM(H81,M81)</f>
        <v>28</v>
      </c>
      <c r="R81" s="17">
        <f>SUM(I81,N81)</f>
        <v>25</v>
      </c>
    </row>
    <row r="82" spans="1:18" ht="15" customHeight="1">
      <c r="A82" s="53"/>
      <c r="B82" s="18" t="s">
        <v>26</v>
      </c>
      <c r="C82" s="19" t="s">
        <v>22</v>
      </c>
      <c r="D82" s="19" t="s">
        <v>23</v>
      </c>
      <c r="E82" s="14" t="s">
        <v>24</v>
      </c>
      <c r="F82" s="16" t="s">
        <v>27</v>
      </c>
      <c r="G82" s="16">
        <v>95</v>
      </c>
      <c r="H82" s="16">
        <v>17</v>
      </c>
      <c r="I82" s="17">
        <v>13</v>
      </c>
      <c r="K82" s="16" t="s">
        <v>234</v>
      </c>
      <c r="L82" s="16">
        <v>525</v>
      </c>
      <c r="M82" s="16">
        <v>15</v>
      </c>
      <c r="N82" s="17">
        <v>11</v>
      </c>
      <c r="P82" s="16">
        <f>SUM(G82,L82)</f>
        <v>620</v>
      </c>
      <c r="Q82" s="16">
        <f>SUM(H82,M82)</f>
        <v>32</v>
      </c>
      <c r="R82" s="17">
        <f>SUM(I82,N82)</f>
        <v>24</v>
      </c>
    </row>
    <row r="83" spans="1:18" ht="15" customHeight="1">
      <c r="A83" s="53"/>
      <c r="B83" s="18" t="s">
        <v>155</v>
      </c>
      <c r="C83" s="19" t="s">
        <v>22</v>
      </c>
      <c r="D83" s="19" t="s">
        <v>23</v>
      </c>
      <c r="E83" s="14" t="s">
        <v>19</v>
      </c>
      <c r="F83" s="16" t="s">
        <v>156</v>
      </c>
      <c r="G83" s="16">
        <v>220</v>
      </c>
      <c r="H83" s="16">
        <v>17</v>
      </c>
      <c r="I83" s="17">
        <v>14</v>
      </c>
      <c r="K83" s="16" t="s">
        <v>172</v>
      </c>
      <c r="L83" s="16">
        <v>0</v>
      </c>
      <c r="M83" s="16">
        <v>19</v>
      </c>
      <c r="N83" s="17">
        <v>14.5</v>
      </c>
      <c r="P83" s="16">
        <f>SUM(G83,L83)</f>
        <v>220</v>
      </c>
      <c r="Q83" s="16">
        <f>SUM(H83,M83)</f>
        <v>36</v>
      </c>
      <c r="R83" s="17">
        <f>SUM(I83,N83)</f>
        <v>28.5</v>
      </c>
    </row>
    <row r="84" spans="1:18" ht="15" customHeight="1">
      <c r="A84" s="53"/>
      <c r="B84" s="18" t="s">
        <v>165</v>
      </c>
      <c r="C84" s="19" t="s">
        <v>22</v>
      </c>
      <c r="D84" s="19" t="s">
        <v>23</v>
      </c>
      <c r="E84" s="21" t="s">
        <v>16</v>
      </c>
      <c r="F84" s="16" t="s">
        <v>166</v>
      </c>
      <c r="G84" s="16">
        <v>365</v>
      </c>
      <c r="H84" s="16">
        <v>13</v>
      </c>
      <c r="I84" s="17">
        <v>11</v>
      </c>
      <c r="K84" s="16" t="s">
        <v>265</v>
      </c>
      <c r="L84" s="16">
        <v>2790</v>
      </c>
      <c r="M84" s="16">
        <v>6</v>
      </c>
      <c r="N84" s="17">
        <v>6</v>
      </c>
      <c r="P84" s="16">
        <f>SUM(G84,L84)</f>
        <v>3155</v>
      </c>
      <c r="Q84" s="16">
        <f>SUM(H84,M84)</f>
        <v>19</v>
      </c>
      <c r="R84" s="17">
        <f>SUM(I84,N84)</f>
        <v>17</v>
      </c>
    </row>
    <row r="85" spans="1:18" ht="15" customHeight="1">
      <c r="A85" s="53"/>
      <c r="B85" s="18"/>
      <c r="C85" s="19"/>
      <c r="D85" s="19"/>
      <c r="E85" s="21"/>
      <c r="F85" s="16"/>
      <c r="G85" s="16"/>
      <c r="H85" s="16"/>
      <c r="I85" s="17"/>
      <c r="K85" s="16"/>
      <c r="L85" s="16"/>
      <c r="M85" s="16"/>
      <c r="N85" s="17"/>
      <c r="P85" s="16"/>
      <c r="Q85" s="16"/>
      <c r="R85" s="17"/>
    </row>
    <row r="86" spans="1:20" ht="15" customHeight="1">
      <c r="A86" s="53">
        <v>14</v>
      </c>
      <c r="B86" s="18" t="s">
        <v>194</v>
      </c>
      <c r="C86" s="14" t="s">
        <v>37</v>
      </c>
      <c r="D86" s="14" t="s">
        <v>38</v>
      </c>
      <c r="E86" s="19" t="s">
        <v>139</v>
      </c>
      <c r="F86" s="16" t="s">
        <v>195</v>
      </c>
      <c r="G86" s="16">
        <v>245</v>
      </c>
      <c r="H86" s="16">
        <v>12</v>
      </c>
      <c r="I86" s="17">
        <v>10</v>
      </c>
      <c r="K86" s="16" t="s">
        <v>271</v>
      </c>
      <c r="L86" s="16">
        <v>2490</v>
      </c>
      <c r="M86" s="16">
        <v>7</v>
      </c>
      <c r="N86" s="17">
        <v>7</v>
      </c>
      <c r="P86" s="16">
        <f>SUM(G86,L86)</f>
        <v>2735</v>
      </c>
      <c r="Q86" s="16">
        <f>SUM(H86,M86)</f>
        <v>19</v>
      </c>
      <c r="R86" s="17">
        <f>SUM(I86,N86)</f>
        <v>17</v>
      </c>
      <c r="S86" s="1">
        <f>SUM(R86:R90)</f>
        <v>121</v>
      </c>
      <c r="T86" s="53">
        <v>14</v>
      </c>
    </row>
    <row r="87" spans="1:18" ht="15" customHeight="1">
      <c r="A87" s="53"/>
      <c r="B87" s="18" t="s">
        <v>136</v>
      </c>
      <c r="C87" s="14" t="s">
        <v>37</v>
      </c>
      <c r="D87" s="19" t="s">
        <v>38</v>
      </c>
      <c r="E87" s="14" t="s">
        <v>24</v>
      </c>
      <c r="F87" s="16" t="s">
        <v>137</v>
      </c>
      <c r="G87" s="16">
        <v>505</v>
      </c>
      <c r="H87" s="16">
        <v>13</v>
      </c>
      <c r="I87" s="17">
        <v>11</v>
      </c>
      <c r="K87" s="16" t="s">
        <v>140</v>
      </c>
      <c r="L87" s="16">
        <v>25</v>
      </c>
      <c r="M87" s="16">
        <v>20</v>
      </c>
      <c r="N87" s="17">
        <v>15</v>
      </c>
      <c r="P87" s="16">
        <f>SUM(G87,L87)</f>
        <v>530</v>
      </c>
      <c r="Q87" s="16">
        <f>SUM(H87,M87)</f>
        <v>33</v>
      </c>
      <c r="R87" s="17">
        <f>SUM(I87,N87)</f>
        <v>26</v>
      </c>
    </row>
    <row r="88" spans="1:18" ht="15" customHeight="1">
      <c r="A88" s="53"/>
      <c r="B88" s="26" t="s">
        <v>225</v>
      </c>
      <c r="C88" s="14" t="s">
        <v>37</v>
      </c>
      <c r="D88" s="19" t="s">
        <v>38</v>
      </c>
      <c r="E88" s="19" t="s">
        <v>192</v>
      </c>
      <c r="F88" s="16" t="s">
        <v>226</v>
      </c>
      <c r="G88" s="16">
        <v>255</v>
      </c>
      <c r="H88" s="16">
        <v>14</v>
      </c>
      <c r="I88" s="17">
        <v>10</v>
      </c>
      <c r="K88" s="16" t="s">
        <v>113</v>
      </c>
      <c r="L88" s="16">
        <v>75</v>
      </c>
      <c r="M88" s="16">
        <v>16</v>
      </c>
      <c r="N88" s="17">
        <v>12</v>
      </c>
      <c r="P88" s="16">
        <f>SUM(G88,L88)</f>
        <v>330</v>
      </c>
      <c r="Q88" s="16">
        <f>SUM(H88,M88)</f>
        <v>30</v>
      </c>
      <c r="R88" s="17">
        <f>SUM(I88,N88)</f>
        <v>22</v>
      </c>
    </row>
    <row r="89" spans="1:18" ht="15" customHeight="1">
      <c r="A89" s="53"/>
      <c r="B89" s="18" t="s">
        <v>36</v>
      </c>
      <c r="C89" s="14" t="s">
        <v>37</v>
      </c>
      <c r="D89" s="19" t="s">
        <v>38</v>
      </c>
      <c r="E89" s="15" t="s">
        <v>19</v>
      </c>
      <c r="F89" s="16" t="s">
        <v>39</v>
      </c>
      <c r="G89" s="16">
        <v>250</v>
      </c>
      <c r="H89" s="16">
        <v>16</v>
      </c>
      <c r="I89" s="17">
        <v>13</v>
      </c>
      <c r="K89" s="16" t="s">
        <v>72</v>
      </c>
      <c r="L89" s="16">
        <v>5</v>
      </c>
      <c r="M89" s="16">
        <v>18</v>
      </c>
      <c r="N89" s="17">
        <v>15</v>
      </c>
      <c r="P89" s="16">
        <f>SUM(G89,L89)</f>
        <v>255</v>
      </c>
      <c r="Q89" s="16">
        <f>SUM(H89,M89)</f>
        <v>34</v>
      </c>
      <c r="R89" s="17">
        <f>SUM(I89,N89)</f>
        <v>28</v>
      </c>
    </row>
    <row r="90" spans="1:18" ht="15" customHeight="1">
      <c r="A90" s="53"/>
      <c r="B90" s="18" t="s">
        <v>218</v>
      </c>
      <c r="C90" s="14" t="s">
        <v>37</v>
      </c>
      <c r="D90" s="19" t="s">
        <v>38</v>
      </c>
      <c r="E90" s="21" t="s">
        <v>16</v>
      </c>
      <c r="F90" s="16" t="s">
        <v>219</v>
      </c>
      <c r="G90" s="16">
        <v>85</v>
      </c>
      <c r="H90" s="16">
        <v>17</v>
      </c>
      <c r="I90" s="17">
        <v>13</v>
      </c>
      <c r="K90" s="16" t="s">
        <v>236</v>
      </c>
      <c r="L90" s="16">
        <v>20</v>
      </c>
      <c r="M90" s="16">
        <v>19</v>
      </c>
      <c r="N90" s="17">
        <v>15</v>
      </c>
      <c r="P90" s="16">
        <f>SUM(G90,L90)</f>
        <v>105</v>
      </c>
      <c r="Q90" s="16">
        <f>SUM(H90,M90)</f>
        <v>36</v>
      </c>
      <c r="R90" s="17">
        <f>SUM(I90,N90)</f>
        <v>28</v>
      </c>
    </row>
    <row r="91" spans="1:18" ht="15" customHeight="1">
      <c r="A91" s="53"/>
      <c r="B91" s="18"/>
      <c r="C91" s="14"/>
      <c r="D91" s="19"/>
      <c r="E91" s="21"/>
      <c r="F91" s="16"/>
      <c r="G91" s="16"/>
      <c r="H91" s="16"/>
      <c r="I91" s="17"/>
      <c r="K91" s="16"/>
      <c r="L91" s="16"/>
      <c r="M91" s="16"/>
      <c r="N91" s="17"/>
      <c r="P91" s="16"/>
      <c r="Q91" s="16"/>
      <c r="R91" s="17"/>
    </row>
    <row r="92" spans="1:20" ht="15" customHeight="1">
      <c r="A92" s="53">
        <v>15</v>
      </c>
      <c r="B92" s="18" t="s">
        <v>134</v>
      </c>
      <c r="C92" s="14" t="s">
        <v>281</v>
      </c>
      <c r="D92" s="21" t="s">
        <v>84</v>
      </c>
      <c r="E92" s="14" t="s">
        <v>24</v>
      </c>
      <c r="F92" s="16" t="s">
        <v>135</v>
      </c>
      <c r="G92" s="16">
        <v>660</v>
      </c>
      <c r="H92" s="16">
        <v>8</v>
      </c>
      <c r="I92" s="17">
        <v>7</v>
      </c>
      <c r="K92" s="16" t="s">
        <v>35</v>
      </c>
      <c r="L92" s="16">
        <v>15</v>
      </c>
      <c r="M92" s="16">
        <v>17</v>
      </c>
      <c r="N92" s="17">
        <v>14</v>
      </c>
      <c r="P92" s="16">
        <f>SUM(G92,L92)</f>
        <v>675</v>
      </c>
      <c r="Q92" s="16">
        <f>SUM(H92,M92)</f>
        <v>25</v>
      </c>
      <c r="R92" s="17">
        <f>SUM(I92,N92)</f>
        <v>21</v>
      </c>
      <c r="S92" s="1">
        <f>SUM(R92:R96)</f>
        <v>127</v>
      </c>
      <c r="T92" s="53">
        <v>15</v>
      </c>
    </row>
    <row r="93" spans="1:18" ht="15" customHeight="1">
      <c r="A93" s="53"/>
      <c r="B93" s="26" t="s">
        <v>130</v>
      </c>
      <c r="C93" s="14" t="s">
        <v>281</v>
      </c>
      <c r="D93" s="21" t="s">
        <v>84</v>
      </c>
      <c r="E93" s="21" t="s">
        <v>24</v>
      </c>
      <c r="F93" s="16" t="s">
        <v>131</v>
      </c>
      <c r="G93" s="16">
        <v>125</v>
      </c>
      <c r="H93" s="16">
        <v>17</v>
      </c>
      <c r="I93" s="17">
        <v>15</v>
      </c>
      <c r="K93" s="16" t="s">
        <v>226</v>
      </c>
      <c r="L93" s="16">
        <v>425</v>
      </c>
      <c r="M93" s="16">
        <v>13</v>
      </c>
      <c r="N93" s="17">
        <v>12</v>
      </c>
      <c r="P93" s="16">
        <f>SUM(G93,L93)</f>
        <v>550</v>
      </c>
      <c r="Q93" s="16">
        <f>SUM(H93,M93)</f>
        <v>30</v>
      </c>
      <c r="R93" s="17">
        <f>SUM(I93,N93)</f>
        <v>27</v>
      </c>
    </row>
    <row r="94" spans="1:18" ht="15" customHeight="1">
      <c r="A94" s="53"/>
      <c r="B94" s="26" t="s">
        <v>83</v>
      </c>
      <c r="C94" s="14" t="s">
        <v>281</v>
      </c>
      <c r="D94" s="21" t="s">
        <v>84</v>
      </c>
      <c r="E94" s="24" t="s">
        <v>24</v>
      </c>
      <c r="F94" s="16" t="s">
        <v>85</v>
      </c>
      <c r="G94" s="16">
        <v>335</v>
      </c>
      <c r="H94" s="16">
        <v>18</v>
      </c>
      <c r="I94" s="17">
        <v>14</v>
      </c>
      <c r="K94" s="16" t="s">
        <v>207</v>
      </c>
      <c r="L94" s="16">
        <v>805</v>
      </c>
      <c r="M94" s="16">
        <v>14</v>
      </c>
      <c r="N94" s="17">
        <v>12</v>
      </c>
      <c r="P94" s="16">
        <f>SUM(G94,L94)</f>
        <v>1140</v>
      </c>
      <c r="Q94" s="16">
        <f>SUM(H94,M94)</f>
        <v>32</v>
      </c>
      <c r="R94" s="17">
        <f>SUM(I94,N94)</f>
        <v>26</v>
      </c>
    </row>
    <row r="95" spans="1:18" ht="15" customHeight="1">
      <c r="A95" s="53"/>
      <c r="B95" s="26" t="s">
        <v>180</v>
      </c>
      <c r="C95" s="14" t="s">
        <v>281</v>
      </c>
      <c r="D95" s="21" t="s">
        <v>84</v>
      </c>
      <c r="E95" s="14" t="s">
        <v>19</v>
      </c>
      <c r="F95" s="16" t="s">
        <v>181</v>
      </c>
      <c r="G95" s="16">
        <v>15</v>
      </c>
      <c r="H95" s="16">
        <v>20</v>
      </c>
      <c r="I95" s="17">
        <v>15</v>
      </c>
      <c r="K95" s="16" t="s">
        <v>250</v>
      </c>
      <c r="L95" s="16">
        <v>300</v>
      </c>
      <c r="M95" s="16">
        <v>17</v>
      </c>
      <c r="N95" s="17">
        <v>13</v>
      </c>
      <c r="P95" s="16">
        <f>SUM(G95,L95)</f>
        <v>315</v>
      </c>
      <c r="Q95" s="16">
        <f>SUM(H95,M95)</f>
        <v>37</v>
      </c>
      <c r="R95" s="17">
        <f>SUM(I95,N95)</f>
        <v>28</v>
      </c>
    </row>
    <row r="96" spans="1:18" ht="15" customHeight="1">
      <c r="A96" s="53"/>
      <c r="B96" s="13" t="s">
        <v>132</v>
      </c>
      <c r="C96" s="14" t="s">
        <v>281</v>
      </c>
      <c r="D96" s="21" t="s">
        <v>84</v>
      </c>
      <c r="E96" s="15" t="s">
        <v>89</v>
      </c>
      <c r="F96" s="16" t="s">
        <v>133</v>
      </c>
      <c r="G96" s="16">
        <v>275</v>
      </c>
      <c r="H96" s="16">
        <v>14</v>
      </c>
      <c r="I96" s="17">
        <v>12</v>
      </c>
      <c r="K96" s="16" t="s">
        <v>219</v>
      </c>
      <c r="L96" s="16">
        <v>65</v>
      </c>
      <c r="M96" s="16">
        <v>17</v>
      </c>
      <c r="N96" s="17">
        <v>13</v>
      </c>
      <c r="P96" s="16">
        <f>SUM(G96,L96)</f>
        <v>340</v>
      </c>
      <c r="Q96" s="16">
        <f>SUM(H96,M96)</f>
        <v>31</v>
      </c>
      <c r="R96" s="17">
        <f>SUM(I96,N96)</f>
        <v>25</v>
      </c>
    </row>
  </sheetData>
  <mergeCells count="2">
    <mergeCell ref="F2:I2"/>
    <mergeCell ref="K2:N2"/>
  </mergeCells>
  <printOptions/>
  <pageMargins left="0" right="0" top="0.3937007874015748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2014-07-13T23:30:34Z</cp:lastPrinted>
  <dcterms:created xsi:type="dcterms:W3CDTF">2014-07-12T11:42:35Z</dcterms:created>
  <dcterms:modified xsi:type="dcterms:W3CDTF">2014-07-13T23:35:03Z</dcterms:modified>
  <cp:category/>
  <cp:version/>
  <cp:contentType/>
  <cp:contentStatus/>
</cp:coreProperties>
</file>