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01" windowWidth="15630" windowHeight="11895" activeTab="0"/>
  </bookViews>
  <sheets>
    <sheet name="PM-KILPATULOKSET" sheetId="1" r:id="rId1"/>
    <sheet name="Tulokset paikoitellen" sheetId="2" r:id="rId2"/>
  </sheets>
  <definedNames/>
  <calcPr fullCalcOnLoad="1"/>
</workbook>
</file>

<file path=xl/sharedStrings.xml><?xml version="1.0" encoding="utf-8"?>
<sst xmlns="http://schemas.openxmlformats.org/spreadsheetml/2006/main" count="158" uniqueCount="64">
  <si>
    <t>Nimi</t>
  </si>
  <si>
    <t>Seura</t>
  </si>
  <si>
    <t>Paikka</t>
  </si>
  <si>
    <t>Lehtimäki Pertti</t>
  </si>
  <si>
    <t>Jantunen Jouni</t>
  </si>
  <si>
    <t>M</t>
  </si>
  <si>
    <t>Saalis</t>
  </si>
  <si>
    <t>Sijoitus</t>
  </si>
  <si>
    <t>Yhteis saalis</t>
  </si>
  <si>
    <t>ONKI-86</t>
  </si>
  <si>
    <t>Srj</t>
  </si>
  <si>
    <t>1.osakilpailu aamu</t>
  </si>
  <si>
    <t>2.osakilpailu ilta</t>
  </si>
  <si>
    <t>J pist</t>
  </si>
  <si>
    <t>H pist</t>
  </si>
  <si>
    <t>Jantunen Jorma</t>
  </si>
  <si>
    <t>H-pist yhteensä</t>
  </si>
  <si>
    <t>J-pist yhteensä</t>
  </si>
  <si>
    <t>Joukk No</t>
  </si>
  <si>
    <t>Pistettä</t>
  </si>
  <si>
    <t>Järjestäjä</t>
  </si>
  <si>
    <t>paikka</t>
  </si>
  <si>
    <t>Salonen Pia</t>
  </si>
  <si>
    <t>Laiho Toni</t>
  </si>
  <si>
    <t>YHTEENSÄ</t>
  </si>
  <si>
    <t>N</t>
  </si>
  <si>
    <t>V</t>
  </si>
  <si>
    <t>Sopanen Pekka</t>
  </si>
  <si>
    <t>ONKI-86 2</t>
  </si>
  <si>
    <t>ONKI-86 1</t>
  </si>
  <si>
    <t>JOUKKUETULOKSET :</t>
  </si>
  <si>
    <t>hp</t>
  </si>
  <si>
    <t>g</t>
  </si>
  <si>
    <t>Aamupäivä</t>
  </si>
  <si>
    <t>Iltapäivä</t>
  </si>
  <si>
    <t xml:space="preserve">kalat yht </t>
  </si>
  <si>
    <t>PM-kilpaonki 2016</t>
  </si>
  <si>
    <t>Paimionjoki  21.8.2016</t>
  </si>
  <si>
    <t>Ruoho Risto</t>
  </si>
  <si>
    <t>Luoma-Keturi Petri</t>
  </si>
  <si>
    <t>Kari Risto</t>
  </si>
  <si>
    <t>Alitupa Leena</t>
  </si>
  <si>
    <t>Turkka Eira</t>
  </si>
  <si>
    <t>Turkka Väinö</t>
  </si>
  <si>
    <t>Lähde Raimo</t>
  </si>
  <si>
    <t>KUK</t>
  </si>
  <si>
    <t>LUK</t>
  </si>
  <si>
    <t xml:space="preserve"> </t>
  </si>
  <si>
    <t>A31</t>
  </si>
  <si>
    <t>B36</t>
  </si>
  <si>
    <t>A33</t>
  </si>
  <si>
    <t>B35</t>
  </si>
  <si>
    <t>D40</t>
  </si>
  <si>
    <t>C39</t>
  </si>
  <si>
    <t>A32</t>
  </si>
  <si>
    <t>D42</t>
  </si>
  <si>
    <t>B34</t>
  </si>
  <si>
    <t>D43</t>
  </si>
  <si>
    <t>D41</t>
  </si>
  <si>
    <t>C37</t>
  </si>
  <si>
    <t>C38</t>
  </si>
  <si>
    <t>PM KILPA 2016 TULOKSET PAIKOITELLEN</t>
  </si>
  <si>
    <t>Luomuonkijat 3</t>
  </si>
  <si>
    <t>Suurin kala: säyne 1585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</si>
</sst>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workbookViewId="0" topLeftCell="A10">
      <selection activeCell="K31" sqref="K31"/>
    </sheetView>
  </sheetViews>
  <sheetFormatPr defaultColWidth="9.140625" defaultRowHeight="12.75"/>
  <cols>
    <col min="1" max="1" width="4.57421875" style="19" customWidth="1"/>
    <col min="2" max="2" width="21.421875" style="7" customWidth="1"/>
    <col min="3" max="3" width="18.8515625" style="7" customWidth="1"/>
    <col min="4" max="4" width="4.7109375" style="7" customWidth="1"/>
    <col min="5" max="5" width="3.7109375" style="1" customWidth="1"/>
    <col min="6" max="6" width="5.421875" style="7" customWidth="1"/>
    <col min="7" max="7" width="6.28125" style="7" customWidth="1"/>
    <col min="8" max="8" width="4.8515625" style="7" customWidth="1"/>
    <col min="9" max="9" width="4.7109375" style="7" customWidth="1"/>
    <col min="10" max="10" width="0.71875" style="7" customWidth="1"/>
    <col min="11" max="11" width="5.8515625" style="7" customWidth="1"/>
    <col min="12" max="12" width="6.140625" style="7" customWidth="1"/>
    <col min="13" max="13" width="4.8515625" style="7" customWidth="1"/>
    <col min="14" max="14" width="4.7109375" style="7" customWidth="1"/>
    <col min="15" max="15" width="0.71875" style="7" customWidth="1"/>
    <col min="16" max="16" width="7.57421875" style="7" customWidth="1"/>
    <col min="17" max="17" width="7.28125" style="7" customWidth="1"/>
    <col min="18" max="18" width="7.421875" style="7" customWidth="1"/>
    <col min="19" max="19" width="6.7109375" style="8" customWidth="1"/>
    <col min="20" max="20" width="1.28515625" style="7" customWidth="1"/>
    <col min="21" max="21" width="15.140625" style="7" customWidth="1"/>
    <col min="22" max="22" width="9.140625" style="7" customWidth="1"/>
    <col min="23" max="23" width="5.00390625" style="7" customWidth="1"/>
    <col min="24" max="24" width="17.28125" style="7" customWidth="1"/>
    <col min="25" max="25" width="15.140625" style="7" customWidth="1"/>
    <col min="26" max="16384" width="9.140625" style="7" customWidth="1"/>
  </cols>
  <sheetData>
    <row r="1" spans="2:14" ht="18">
      <c r="B1" s="21" t="s">
        <v>36</v>
      </c>
      <c r="D1" s="40" t="s">
        <v>37</v>
      </c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8" ht="14.25">
      <c r="A2" s="30"/>
      <c r="B2" s="7" t="s">
        <v>20</v>
      </c>
      <c r="C2" s="7" t="s">
        <v>9</v>
      </c>
      <c r="F2" s="41" t="s">
        <v>11</v>
      </c>
      <c r="G2" s="42"/>
      <c r="H2" s="42"/>
      <c r="I2" s="42"/>
      <c r="K2" s="42" t="s">
        <v>12</v>
      </c>
      <c r="L2" s="42"/>
      <c r="M2" s="42"/>
      <c r="N2" s="42"/>
      <c r="P2" s="43" t="s">
        <v>24</v>
      </c>
      <c r="Q2" s="43"/>
      <c r="R2" s="43"/>
      <c r="S2" s="43"/>
      <c r="W2" s="31"/>
      <c r="X2" s="31"/>
      <c r="Y2" s="31"/>
      <c r="Z2" s="31"/>
      <c r="AA2" s="31"/>
      <c r="AB2" s="31"/>
    </row>
    <row r="3" spans="2:19" ht="26.25" customHeight="1">
      <c r="B3" s="20" t="s">
        <v>0</v>
      </c>
      <c r="C3" s="20" t="s">
        <v>1</v>
      </c>
      <c r="D3" s="20" t="s">
        <v>18</v>
      </c>
      <c r="E3" s="4" t="s">
        <v>10</v>
      </c>
      <c r="F3" s="20" t="s">
        <v>2</v>
      </c>
      <c r="G3" s="20" t="s">
        <v>6</v>
      </c>
      <c r="H3" s="20" t="s">
        <v>14</v>
      </c>
      <c r="I3" s="20" t="s">
        <v>13</v>
      </c>
      <c r="J3" s="6"/>
      <c r="K3" s="20" t="s">
        <v>2</v>
      </c>
      <c r="L3" s="20" t="s">
        <v>6</v>
      </c>
      <c r="M3" s="20" t="s">
        <v>14</v>
      </c>
      <c r="N3" s="20" t="s">
        <v>13</v>
      </c>
      <c r="O3" s="6"/>
      <c r="P3" s="20" t="s">
        <v>8</v>
      </c>
      <c r="Q3" s="20" t="s">
        <v>16</v>
      </c>
      <c r="R3" s="20" t="s">
        <v>17</v>
      </c>
      <c r="S3" s="26" t="s">
        <v>7</v>
      </c>
    </row>
    <row r="4" spans="1:19" ht="15" customHeight="1">
      <c r="A4" s="17">
        <v>1</v>
      </c>
      <c r="B4" s="3" t="s">
        <v>42</v>
      </c>
      <c r="C4" s="12" t="s">
        <v>45</v>
      </c>
      <c r="D4" s="22">
        <v>3</v>
      </c>
      <c r="E4" s="23" t="s">
        <v>25</v>
      </c>
      <c r="F4" s="2" t="s">
        <v>50</v>
      </c>
      <c r="G4" s="2">
        <v>505</v>
      </c>
      <c r="H4" s="24">
        <v>3</v>
      </c>
      <c r="I4" s="24">
        <v>3</v>
      </c>
      <c r="J4" s="11"/>
      <c r="K4" s="2" t="s">
        <v>54</v>
      </c>
      <c r="L4" s="2">
        <v>930</v>
      </c>
      <c r="M4" s="24">
        <v>3</v>
      </c>
      <c r="N4" s="24">
        <v>3</v>
      </c>
      <c r="O4" s="11"/>
      <c r="P4" s="2">
        <f>SUM(G4,L4)</f>
        <v>1435</v>
      </c>
      <c r="Q4" s="2">
        <f>SUM(H4,M4)</f>
        <v>6</v>
      </c>
      <c r="R4" s="2">
        <f>SUM(I4,N4)</f>
        <v>6</v>
      </c>
      <c r="S4" s="25">
        <v>1</v>
      </c>
    </row>
    <row r="5" spans="1:19" ht="15" customHeight="1">
      <c r="A5" s="17">
        <v>2</v>
      </c>
      <c r="B5" s="3" t="s">
        <v>41</v>
      </c>
      <c r="C5" s="12" t="s">
        <v>46</v>
      </c>
      <c r="D5" s="12">
        <v>3</v>
      </c>
      <c r="E5" s="11" t="s">
        <v>25</v>
      </c>
      <c r="F5" s="12" t="s">
        <v>60</v>
      </c>
      <c r="G5" s="2">
        <v>190</v>
      </c>
      <c r="H5" s="2">
        <v>3</v>
      </c>
      <c r="I5" s="7">
        <v>3</v>
      </c>
      <c r="J5" s="3"/>
      <c r="K5" s="2" t="s">
        <v>60</v>
      </c>
      <c r="L5" s="2">
        <v>205</v>
      </c>
      <c r="M5" s="2">
        <v>3</v>
      </c>
      <c r="N5" s="2">
        <v>3</v>
      </c>
      <c r="O5" s="3"/>
      <c r="P5" s="2">
        <f>SUM(G5,L5)</f>
        <v>395</v>
      </c>
      <c r="Q5" s="2">
        <f>SUM(H5,M5)</f>
        <v>6</v>
      </c>
      <c r="R5" s="2">
        <f>SUM(K5,N5)</f>
        <v>3</v>
      </c>
      <c r="S5" s="25">
        <v>2</v>
      </c>
    </row>
    <row r="6" spans="1:19" ht="15" customHeight="1">
      <c r="A6" s="17">
        <v>3</v>
      </c>
      <c r="B6" s="12" t="s">
        <v>22</v>
      </c>
      <c r="C6" s="3" t="s">
        <v>9</v>
      </c>
      <c r="D6" s="11" t="s">
        <v>47</v>
      </c>
      <c r="E6" s="3" t="s">
        <v>25</v>
      </c>
      <c r="F6" s="12" t="s">
        <v>58</v>
      </c>
      <c r="G6" s="2">
        <v>40</v>
      </c>
      <c r="H6" s="2">
        <v>4</v>
      </c>
      <c r="I6" s="2"/>
      <c r="J6" s="3"/>
      <c r="K6" s="2" t="s">
        <v>57</v>
      </c>
      <c r="L6" s="2">
        <v>370</v>
      </c>
      <c r="M6" s="2">
        <v>4</v>
      </c>
      <c r="N6" s="2"/>
      <c r="O6" s="3"/>
      <c r="P6" s="2">
        <f>SUM(G6,L6)</f>
        <v>410</v>
      </c>
      <c r="Q6" s="2">
        <f>SUM(H6,M6)</f>
        <v>8</v>
      </c>
      <c r="R6" s="2" t="s">
        <v>47</v>
      </c>
      <c r="S6" s="25">
        <v>3</v>
      </c>
    </row>
    <row r="7" spans="2:19" ht="15" customHeight="1">
      <c r="B7" s="20"/>
      <c r="C7" s="20"/>
      <c r="D7" s="20"/>
      <c r="E7" s="4"/>
      <c r="F7" s="20"/>
      <c r="G7" s="20"/>
      <c r="H7" s="20"/>
      <c r="I7" s="20"/>
      <c r="J7" s="6"/>
      <c r="K7" s="20"/>
      <c r="L7" s="20"/>
      <c r="M7" s="20"/>
      <c r="N7" s="20"/>
      <c r="O7" s="6"/>
      <c r="P7" s="20"/>
      <c r="Q7" s="20"/>
      <c r="R7" s="20"/>
      <c r="S7" s="26"/>
    </row>
    <row r="8" spans="1:19" ht="15" customHeight="1">
      <c r="A8" s="10">
        <v>1</v>
      </c>
      <c r="B8" s="12" t="s">
        <v>4</v>
      </c>
      <c r="C8" s="3" t="s">
        <v>9</v>
      </c>
      <c r="D8" s="3">
        <v>1</v>
      </c>
      <c r="E8" s="3" t="s">
        <v>5</v>
      </c>
      <c r="F8" s="2" t="s">
        <v>57</v>
      </c>
      <c r="G8" s="2">
        <v>6225</v>
      </c>
      <c r="H8" s="2">
        <v>1</v>
      </c>
      <c r="I8" s="2">
        <v>1</v>
      </c>
      <c r="J8" s="3"/>
      <c r="K8" s="2" t="s">
        <v>58</v>
      </c>
      <c r="L8" s="2">
        <v>1155</v>
      </c>
      <c r="M8" s="2">
        <v>1</v>
      </c>
      <c r="N8" s="2">
        <v>1</v>
      </c>
      <c r="O8" s="3"/>
      <c r="P8" s="2">
        <f aca="true" t="shared" si="0" ref="P8:R10">SUM(G8,L8)</f>
        <v>7380</v>
      </c>
      <c r="Q8" s="2">
        <f t="shared" si="0"/>
        <v>2</v>
      </c>
      <c r="R8" s="2">
        <f t="shared" si="0"/>
        <v>2</v>
      </c>
      <c r="S8" s="14">
        <v>1</v>
      </c>
    </row>
    <row r="9" spans="1:23" ht="15" customHeight="1">
      <c r="A9" s="10">
        <v>2</v>
      </c>
      <c r="B9" s="12" t="s">
        <v>23</v>
      </c>
      <c r="C9" s="3" t="s">
        <v>9</v>
      </c>
      <c r="D9" s="12">
        <v>2</v>
      </c>
      <c r="E9" s="3" t="s">
        <v>5</v>
      </c>
      <c r="F9" s="2" t="s">
        <v>59</v>
      </c>
      <c r="G9" s="2">
        <v>1720</v>
      </c>
      <c r="H9" s="2">
        <v>1</v>
      </c>
      <c r="I9" s="2">
        <v>1</v>
      </c>
      <c r="J9" s="3"/>
      <c r="K9" s="2" t="s">
        <v>56</v>
      </c>
      <c r="L9" s="2">
        <v>635</v>
      </c>
      <c r="M9" s="2">
        <v>2</v>
      </c>
      <c r="N9" s="2">
        <v>2</v>
      </c>
      <c r="O9" s="3"/>
      <c r="P9" s="2">
        <f t="shared" si="0"/>
        <v>2355</v>
      </c>
      <c r="Q9" s="2">
        <f t="shared" si="0"/>
        <v>3</v>
      </c>
      <c r="R9" s="2">
        <f t="shared" si="0"/>
        <v>3</v>
      </c>
      <c r="S9" s="14">
        <v>2</v>
      </c>
      <c r="U9" s="27"/>
      <c r="V9" s="27"/>
      <c r="W9" s="9"/>
    </row>
    <row r="10" spans="1:23" ht="15" customHeight="1">
      <c r="A10" s="10">
        <v>3</v>
      </c>
      <c r="B10" s="3" t="s">
        <v>39</v>
      </c>
      <c r="C10" s="3" t="s">
        <v>9</v>
      </c>
      <c r="D10" s="12">
        <v>1</v>
      </c>
      <c r="E10" s="3" t="s">
        <v>5</v>
      </c>
      <c r="F10" s="2" t="s">
        <v>53</v>
      </c>
      <c r="G10" s="2">
        <v>1420</v>
      </c>
      <c r="H10" s="2">
        <v>2</v>
      </c>
      <c r="I10" s="2">
        <v>2</v>
      </c>
      <c r="J10" s="3"/>
      <c r="K10" s="2" t="s">
        <v>59</v>
      </c>
      <c r="L10" s="2">
        <v>1615</v>
      </c>
      <c r="M10" s="2">
        <v>2</v>
      </c>
      <c r="N10" s="2">
        <v>2</v>
      </c>
      <c r="O10" s="3"/>
      <c r="P10" s="2">
        <f t="shared" si="0"/>
        <v>3035</v>
      </c>
      <c r="Q10" s="2">
        <f t="shared" si="0"/>
        <v>4</v>
      </c>
      <c r="R10" s="2">
        <f t="shared" si="0"/>
        <v>4</v>
      </c>
      <c r="S10" s="14">
        <v>3</v>
      </c>
      <c r="U10" s="9"/>
      <c r="V10" s="9"/>
      <c r="W10" s="9"/>
    </row>
    <row r="11" spans="1:23" ht="15" customHeight="1">
      <c r="A11" s="10"/>
      <c r="B11" s="3"/>
      <c r="C11" s="11"/>
      <c r="D11" s="11"/>
      <c r="E11" s="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"/>
      <c r="Q11" s="2"/>
      <c r="R11" s="2"/>
      <c r="S11" s="14"/>
      <c r="U11" s="9"/>
      <c r="V11" s="9"/>
      <c r="W11" s="9"/>
    </row>
    <row r="12" spans="1:23" ht="15" customHeight="1">
      <c r="A12" s="10">
        <v>1</v>
      </c>
      <c r="B12" s="3" t="s">
        <v>38</v>
      </c>
      <c r="C12" s="3" t="s">
        <v>9</v>
      </c>
      <c r="D12" s="3">
        <v>1</v>
      </c>
      <c r="E12" s="3" t="s">
        <v>26</v>
      </c>
      <c r="F12" s="2" t="s">
        <v>48</v>
      </c>
      <c r="G12" s="2">
        <v>3435</v>
      </c>
      <c r="H12" s="2">
        <v>1</v>
      </c>
      <c r="I12" s="2">
        <v>1</v>
      </c>
      <c r="J12" s="3"/>
      <c r="K12" s="2" t="s">
        <v>49</v>
      </c>
      <c r="L12" s="2">
        <v>2895</v>
      </c>
      <c r="M12" s="2">
        <v>1</v>
      </c>
      <c r="N12" s="2">
        <v>1</v>
      </c>
      <c r="O12" s="3"/>
      <c r="P12" s="2">
        <f>SUM(G12,L12)</f>
        <v>6330</v>
      </c>
      <c r="Q12" s="2">
        <f>SUM(H12,M12)</f>
        <v>2</v>
      </c>
      <c r="R12" s="2">
        <f>SUM(I12,N12)</f>
        <v>2</v>
      </c>
      <c r="S12" s="14">
        <v>1</v>
      </c>
      <c r="U12" s="9"/>
      <c r="V12" s="9"/>
      <c r="W12" s="9"/>
    </row>
    <row r="13" spans="1:23" ht="15" customHeight="1">
      <c r="A13" s="10">
        <v>2</v>
      </c>
      <c r="B13" s="3" t="s">
        <v>27</v>
      </c>
      <c r="C13" s="3" t="s">
        <v>9</v>
      </c>
      <c r="D13" s="3">
        <v>1</v>
      </c>
      <c r="E13" s="3" t="s">
        <v>26</v>
      </c>
      <c r="F13" s="2" t="s">
        <v>49</v>
      </c>
      <c r="G13" s="2">
        <v>2185</v>
      </c>
      <c r="H13" s="2">
        <v>1</v>
      </c>
      <c r="I13" s="2">
        <v>1</v>
      </c>
      <c r="J13" s="3"/>
      <c r="K13" s="2" t="s">
        <v>50</v>
      </c>
      <c r="L13" s="2">
        <v>2315</v>
      </c>
      <c r="M13" s="2">
        <v>2</v>
      </c>
      <c r="N13" s="2">
        <v>2</v>
      </c>
      <c r="O13" s="3"/>
      <c r="P13" s="2">
        <f aca="true" t="shared" si="1" ref="P13:P18">SUM(G13,L13)</f>
        <v>4500</v>
      </c>
      <c r="Q13" s="2">
        <f aca="true" t="shared" si="2" ref="Q13:Q18">SUM(H13,M13)</f>
        <v>3</v>
      </c>
      <c r="R13" s="2">
        <f aca="true" t="shared" si="3" ref="R13:R18">SUM(I13,N13)</f>
        <v>3</v>
      </c>
      <c r="S13" s="14">
        <v>2</v>
      </c>
      <c r="U13" s="9"/>
      <c r="V13" s="9"/>
      <c r="W13" s="9"/>
    </row>
    <row r="14" spans="1:23" ht="15" customHeight="1">
      <c r="A14" s="10">
        <v>3</v>
      </c>
      <c r="B14" s="28" t="s">
        <v>40</v>
      </c>
      <c r="C14" s="3" t="s">
        <v>9</v>
      </c>
      <c r="D14" s="12">
        <v>2</v>
      </c>
      <c r="E14" s="3" t="s">
        <v>26</v>
      </c>
      <c r="F14" s="2" t="s">
        <v>51</v>
      </c>
      <c r="G14" s="2">
        <v>925</v>
      </c>
      <c r="H14" s="2">
        <v>2</v>
      </c>
      <c r="I14" s="2">
        <v>2</v>
      </c>
      <c r="J14" s="3"/>
      <c r="K14" s="2" t="s">
        <v>48</v>
      </c>
      <c r="L14" s="2">
        <v>2880</v>
      </c>
      <c r="M14" s="2">
        <v>1</v>
      </c>
      <c r="N14" s="2">
        <v>1</v>
      </c>
      <c r="O14" s="3"/>
      <c r="P14" s="2">
        <f t="shared" si="1"/>
        <v>3805</v>
      </c>
      <c r="Q14" s="2">
        <f t="shared" si="2"/>
        <v>3</v>
      </c>
      <c r="R14" s="2">
        <f t="shared" si="3"/>
        <v>3</v>
      </c>
      <c r="S14" s="14">
        <v>3</v>
      </c>
      <c r="U14" s="9"/>
      <c r="V14" s="9"/>
      <c r="W14" s="9"/>
    </row>
    <row r="15" spans="1:23" ht="15" customHeight="1">
      <c r="A15" s="10">
        <v>4</v>
      </c>
      <c r="B15" s="12" t="s">
        <v>15</v>
      </c>
      <c r="C15" s="3" t="s">
        <v>9</v>
      </c>
      <c r="D15" s="3">
        <v>2</v>
      </c>
      <c r="E15" s="3" t="s">
        <v>26</v>
      </c>
      <c r="F15" s="2" t="s">
        <v>52</v>
      </c>
      <c r="G15" s="2">
        <v>900</v>
      </c>
      <c r="H15" s="2">
        <v>2</v>
      </c>
      <c r="I15" s="2">
        <v>2</v>
      </c>
      <c r="J15" s="3"/>
      <c r="K15" s="2" t="s">
        <v>53</v>
      </c>
      <c r="L15" s="2">
        <v>1850</v>
      </c>
      <c r="M15" s="2">
        <v>1</v>
      </c>
      <c r="N15" s="2">
        <v>1</v>
      </c>
      <c r="O15" s="3"/>
      <c r="P15" s="2">
        <f t="shared" si="1"/>
        <v>2750</v>
      </c>
      <c r="Q15" s="2">
        <f t="shared" si="2"/>
        <v>3</v>
      </c>
      <c r="R15" s="2">
        <f t="shared" si="3"/>
        <v>3</v>
      </c>
      <c r="S15" s="14">
        <v>4</v>
      </c>
      <c r="U15" s="27"/>
      <c r="V15" s="27"/>
      <c r="W15" s="9"/>
    </row>
    <row r="16" spans="1:23" ht="15" customHeight="1">
      <c r="A16" s="10">
        <v>5</v>
      </c>
      <c r="B16" s="3" t="s">
        <v>3</v>
      </c>
      <c r="C16" s="3" t="s">
        <v>9</v>
      </c>
      <c r="D16" s="3">
        <v>2</v>
      </c>
      <c r="E16" s="3" t="s">
        <v>26</v>
      </c>
      <c r="F16" s="2" t="s">
        <v>54</v>
      </c>
      <c r="G16" s="2">
        <v>555</v>
      </c>
      <c r="H16" s="2">
        <v>2</v>
      </c>
      <c r="I16" s="2">
        <v>2</v>
      </c>
      <c r="J16" s="3"/>
      <c r="K16" s="2" t="s">
        <v>52</v>
      </c>
      <c r="L16" s="2">
        <v>840</v>
      </c>
      <c r="M16" s="2">
        <v>2</v>
      </c>
      <c r="N16" s="2">
        <v>2</v>
      </c>
      <c r="O16" s="3"/>
      <c r="P16" s="2">
        <f t="shared" si="1"/>
        <v>1395</v>
      </c>
      <c r="Q16" s="2">
        <f t="shared" si="2"/>
        <v>4</v>
      </c>
      <c r="R16" s="2">
        <f t="shared" si="3"/>
        <v>4</v>
      </c>
      <c r="S16" s="14">
        <v>5</v>
      </c>
      <c r="U16" s="9"/>
      <c r="V16" s="9"/>
      <c r="W16" s="9"/>
    </row>
    <row r="17" spans="1:23" ht="15" customHeight="1">
      <c r="A17" s="10">
        <v>6</v>
      </c>
      <c r="B17" s="3" t="s">
        <v>43</v>
      </c>
      <c r="C17" s="12" t="s">
        <v>45</v>
      </c>
      <c r="D17" s="3">
        <v>3</v>
      </c>
      <c r="E17" s="12" t="s">
        <v>26</v>
      </c>
      <c r="F17" s="2" t="s">
        <v>55</v>
      </c>
      <c r="G17" s="2">
        <v>345</v>
      </c>
      <c r="H17" s="2">
        <v>3</v>
      </c>
      <c r="I17" s="2">
        <v>3</v>
      </c>
      <c r="J17" s="3"/>
      <c r="K17" s="2" t="s">
        <v>55</v>
      </c>
      <c r="L17" s="2">
        <v>530</v>
      </c>
      <c r="M17" s="2">
        <v>3</v>
      </c>
      <c r="N17" s="2">
        <v>3</v>
      </c>
      <c r="O17" s="3"/>
      <c r="P17" s="2">
        <f t="shared" si="1"/>
        <v>875</v>
      </c>
      <c r="Q17" s="2">
        <f t="shared" si="2"/>
        <v>6</v>
      </c>
      <c r="R17" s="2">
        <f t="shared" si="3"/>
        <v>6</v>
      </c>
      <c r="S17" s="14">
        <v>6</v>
      </c>
      <c r="U17" s="9"/>
      <c r="V17" s="9"/>
      <c r="W17" s="9"/>
    </row>
    <row r="18" spans="1:23" ht="15" customHeight="1">
      <c r="A18" s="10">
        <v>7</v>
      </c>
      <c r="B18" s="3" t="s">
        <v>44</v>
      </c>
      <c r="C18" s="3" t="s">
        <v>46</v>
      </c>
      <c r="D18" s="12">
        <v>3</v>
      </c>
      <c r="E18" s="3" t="s">
        <v>26</v>
      </c>
      <c r="F18" s="2" t="s">
        <v>56</v>
      </c>
      <c r="G18" s="2">
        <v>145</v>
      </c>
      <c r="H18" s="2">
        <v>3</v>
      </c>
      <c r="I18" s="2">
        <v>3</v>
      </c>
      <c r="J18" s="3"/>
      <c r="K18" s="2" t="s">
        <v>51</v>
      </c>
      <c r="L18" s="2">
        <v>385</v>
      </c>
      <c r="M18" s="2">
        <v>3</v>
      </c>
      <c r="N18" s="2">
        <v>3</v>
      </c>
      <c r="O18" s="3"/>
      <c r="P18" s="2">
        <f t="shared" si="1"/>
        <v>530</v>
      </c>
      <c r="Q18" s="2">
        <f t="shared" si="2"/>
        <v>6</v>
      </c>
      <c r="R18" s="2">
        <f t="shared" si="3"/>
        <v>6</v>
      </c>
      <c r="S18" s="14">
        <v>7</v>
      </c>
      <c r="U18" s="9"/>
      <c r="V18" s="9"/>
      <c r="W18" s="9"/>
    </row>
    <row r="19" spans="1:22" ht="18.75" customHeight="1">
      <c r="A19" s="17"/>
      <c r="C19" s="9"/>
      <c r="D19" s="29"/>
      <c r="E19" s="36"/>
      <c r="F19" s="37"/>
      <c r="G19" s="37"/>
      <c r="H19" s="37"/>
      <c r="I19" s="37"/>
      <c r="J19" s="9"/>
      <c r="K19" s="37"/>
      <c r="L19" s="37"/>
      <c r="M19" s="37"/>
      <c r="N19" s="37"/>
      <c r="O19" s="9"/>
      <c r="P19" s="5">
        <f>SUM(P8:P18)</f>
        <v>32955</v>
      </c>
      <c r="Q19" s="5"/>
      <c r="R19" s="5"/>
      <c r="S19" s="10"/>
      <c r="U19" s="16"/>
      <c r="V19" s="29"/>
    </row>
    <row r="20" ht="15">
      <c r="B20" s="10" t="s">
        <v>30</v>
      </c>
    </row>
    <row r="21" spans="1:5" ht="14.25" customHeight="1">
      <c r="A21" s="19">
        <v>1</v>
      </c>
      <c r="B21" s="15" t="s">
        <v>29</v>
      </c>
      <c r="C21" s="14">
        <v>11</v>
      </c>
      <c r="D21" s="1" t="s">
        <v>19</v>
      </c>
      <c r="E21" s="7"/>
    </row>
    <row r="22" spans="2:6" ht="14.25" customHeight="1">
      <c r="B22" s="12" t="s">
        <v>4</v>
      </c>
      <c r="C22" s="9">
        <v>2</v>
      </c>
      <c r="E22" s="7"/>
      <c r="F22" s="7" t="s">
        <v>63</v>
      </c>
    </row>
    <row r="23" spans="2:5" ht="14.25" customHeight="1">
      <c r="B23" s="3" t="s">
        <v>27</v>
      </c>
      <c r="C23" s="9">
        <v>3</v>
      </c>
      <c r="E23" s="7"/>
    </row>
    <row r="24" spans="2:16" ht="14.25" customHeight="1">
      <c r="B24" s="3" t="s">
        <v>38</v>
      </c>
      <c r="C24" s="9">
        <v>2</v>
      </c>
      <c r="E24" s="7"/>
      <c r="P24" s="9"/>
    </row>
    <row r="25" spans="2:16" ht="14.25" customHeight="1">
      <c r="B25" s="3" t="s">
        <v>39</v>
      </c>
      <c r="C25" s="9">
        <v>4</v>
      </c>
      <c r="E25" s="7"/>
      <c r="P25" s="9"/>
    </row>
    <row r="26" ht="14.25" customHeight="1"/>
    <row r="27" spans="1:11" ht="14.25" customHeight="1">
      <c r="A27" s="19">
        <v>2</v>
      </c>
      <c r="B27" s="15" t="s">
        <v>28</v>
      </c>
      <c r="C27" s="14">
        <v>13</v>
      </c>
      <c r="D27" s="1" t="s">
        <v>19</v>
      </c>
      <c r="G27" s="19"/>
      <c r="K27" s="1"/>
    </row>
    <row r="28" spans="2:3" ht="14.25" customHeight="1">
      <c r="B28" s="12" t="s">
        <v>15</v>
      </c>
      <c r="C28" s="7">
        <v>3</v>
      </c>
    </row>
    <row r="29" spans="2:3" ht="14.25" customHeight="1">
      <c r="B29" s="3" t="s">
        <v>3</v>
      </c>
      <c r="C29" s="7">
        <v>4</v>
      </c>
    </row>
    <row r="30" spans="2:3" ht="14.25" customHeight="1">
      <c r="B30" s="12" t="s">
        <v>23</v>
      </c>
      <c r="C30" s="7">
        <v>3</v>
      </c>
    </row>
    <row r="31" spans="2:3" ht="14.25" customHeight="1">
      <c r="B31" s="12" t="s">
        <v>40</v>
      </c>
      <c r="C31" s="7">
        <v>3</v>
      </c>
    </row>
    <row r="32" ht="14.25" customHeight="1"/>
    <row r="33" spans="1:9" ht="14.25" customHeight="1">
      <c r="A33" s="19">
        <v>3</v>
      </c>
      <c r="B33" s="15" t="s">
        <v>62</v>
      </c>
      <c r="C33" s="14">
        <v>24</v>
      </c>
      <c r="D33" s="1" t="s">
        <v>19</v>
      </c>
      <c r="G33" s="19"/>
      <c r="H33" s="16"/>
      <c r="I33" s="5"/>
    </row>
    <row r="34" spans="2:3" ht="14.25" customHeight="1">
      <c r="B34" s="3" t="s">
        <v>42</v>
      </c>
      <c r="C34" s="9">
        <v>6</v>
      </c>
    </row>
    <row r="35" spans="2:3" ht="14.25" customHeight="1">
      <c r="B35" s="3" t="s">
        <v>41</v>
      </c>
      <c r="C35" s="9">
        <v>6</v>
      </c>
    </row>
    <row r="36" spans="2:3" ht="14.25" customHeight="1">
      <c r="B36" s="3" t="s">
        <v>43</v>
      </c>
      <c r="C36" s="9">
        <v>6</v>
      </c>
    </row>
    <row r="37" spans="2:3" ht="14.25" customHeight="1">
      <c r="B37" s="3" t="s">
        <v>44</v>
      </c>
      <c r="C37" s="9">
        <v>6</v>
      </c>
    </row>
    <row r="38" spans="18:19" ht="15">
      <c r="R38" s="8"/>
      <c r="S38" s="7"/>
    </row>
    <row r="39" spans="18:19" ht="15">
      <c r="R39" s="8"/>
      <c r="S39" s="7"/>
    </row>
  </sheetData>
  <mergeCells count="4">
    <mergeCell ref="D1:N1"/>
    <mergeCell ref="F2:I2"/>
    <mergeCell ref="K2:N2"/>
    <mergeCell ref="P2:S2"/>
  </mergeCells>
  <printOptions/>
  <pageMargins left="0.7874015748031497" right="0.3937007874015748" top="0.1968503937007874" bottom="0.1968503937007874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J28" sqref="J28"/>
    </sheetView>
  </sheetViews>
  <sheetFormatPr defaultColWidth="9.140625" defaultRowHeight="12.75"/>
  <cols>
    <col min="1" max="1" width="6.7109375" style="0" customWidth="1"/>
    <col min="2" max="2" width="16.57421875" style="0" customWidth="1"/>
    <col min="3" max="3" width="6.57421875" style="0" customWidth="1"/>
    <col min="4" max="4" width="5.28125" style="0" customWidth="1"/>
    <col min="5" max="5" width="3.140625" style="0" customWidth="1"/>
    <col min="6" max="6" width="15.57421875" style="0" customWidth="1"/>
    <col min="7" max="7" width="6.57421875" style="0" customWidth="1"/>
    <col min="8" max="8" width="5.57421875" style="0" customWidth="1"/>
    <col min="9" max="9" width="1.57421875" style="18" customWidth="1"/>
    <col min="10" max="10" width="10.28125" style="0" customWidth="1"/>
  </cols>
  <sheetData>
    <row r="1" ht="12.75">
      <c r="B1" s="35" t="s">
        <v>61</v>
      </c>
    </row>
    <row r="2" spans="2:6" ht="12.75">
      <c r="B2" t="s">
        <v>33</v>
      </c>
      <c r="F2" t="s">
        <v>34</v>
      </c>
    </row>
    <row r="3" spans="1:10" ht="12.75">
      <c r="A3" t="s">
        <v>21</v>
      </c>
      <c r="B3" s="1"/>
      <c r="C3" s="34" t="s">
        <v>32</v>
      </c>
      <c r="D3" s="34" t="s">
        <v>31</v>
      </c>
      <c r="E3" s="33"/>
      <c r="G3" s="34" t="s">
        <v>32</v>
      </c>
      <c r="H3" s="34" t="s">
        <v>31</v>
      </c>
      <c r="I3" s="38"/>
      <c r="J3" s="18" t="s">
        <v>35</v>
      </c>
    </row>
    <row r="4" spans="1:10" ht="12.75">
      <c r="A4" s="2" t="s">
        <v>48</v>
      </c>
      <c r="B4" s="3" t="s">
        <v>38</v>
      </c>
      <c r="C4" s="2">
        <v>3435</v>
      </c>
      <c r="D4" s="2">
        <v>1</v>
      </c>
      <c r="F4" s="3" t="s">
        <v>40</v>
      </c>
      <c r="G4" s="2">
        <v>2880</v>
      </c>
      <c r="H4" s="2">
        <v>1</v>
      </c>
      <c r="I4" s="39"/>
      <c r="J4">
        <f>SUM(G4,C4)</f>
        <v>6315</v>
      </c>
    </row>
    <row r="5" spans="1:10" ht="12.75">
      <c r="A5" s="12" t="s">
        <v>54</v>
      </c>
      <c r="B5" s="3" t="s">
        <v>3</v>
      </c>
      <c r="C5" s="2">
        <v>555</v>
      </c>
      <c r="D5" s="2">
        <v>2</v>
      </c>
      <c r="F5" s="3" t="s">
        <v>42</v>
      </c>
      <c r="G5" s="2">
        <v>930</v>
      </c>
      <c r="H5" s="2">
        <v>3</v>
      </c>
      <c r="I5" s="39"/>
      <c r="J5">
        <f aca="true" t="shared" si="0" ref="J5:J19">SUM(G5,C5)</f>
        <v>1485</v>
      </c>
    </row>
    <row r="6" spans="1:10" ht="14.25">
      <c r="A6" s="3" t="s">
        <v>50</v>
      </c>
      <c r="B6" s="3" t="s">
        <v>42</v>
      </c>
      <c r="C6" s="2">
        <v>505</v>
      </c>
      <c r="D6" s="24">
        <v>3</v>
      </c>
      <c r="F6" s="3" t="s">
        <v>27</v>
      </c>
      <c r="G6" s="2">
        <v>2315</v>
      </c>
      <c r="H6" s="2">
        <v>2</v>
      </c>
      <c r="I6" s="39"/>
      <c r="J6">
        <f t="shared" si="0"/>
        <v>2820</v>
      </c>
    </row>
    <row r="7" spans="1:9" ht="12.75">
      <c r="A7" s="2"/>
      <c r="B7" s="3"/>
      <c r="C7" s="2"/>
      <c r="D7" s="2"/>
      <c r="F7" s="3"/>
      <c r="G7" s="2"/>
      <c r="H7" s="2"/>
      <c r="I7" s="39"/>
    </row>
    <row r="8" spans="1:10" ht="12.75">
      <c r="A8" s="2" t="s">
        <v>56</v>
      </c>
      <c r="B8" s="3" t="s">
        <v>44</v>
      </c>
      <c r="C8" s="2">
        <v>145</v>
      </c>
      <c r="D8" s="2">
        <v>3</v>
      </c>
      <c r="F8" s="12" t="s">
        <v>23</v>
      </c>
      <c r="G8" s="2">
        <v>635</v>
      </c>
      <c r="H8" s="2">
        <v>3</v>
      </c>
      <c r="I8" s="39"/>
      <c r="J8">
        <f t="shared" si="0"/>
        <v>780</v>
      </c>
    </row>
    <row r="9" spans="1:10" ht="12.75">
      <c r="A9" s="2" t="s">
        <v>51</v>
      </c>
      <c r="B9" s="3" t="s">
        <v>40</v>
      </c>
      <c r="C9" s="2">
        <v>925</v>
      </c>
      <c r="D9" s="2">
        <v>2</v>
      </c>
      <c r="F9" s="3" t="s">
        <v>44</v>
      </c>
      <c r="G9" s="2">
        <v>385</v>
      </c>
      <c r="H9" s="2">
        <v>1</v>
      </c>
      <c r="I9" s="39"/>
      <c r="J9">
        <f t="shared" si="0"/>
        <v>1310</v>
      </c>
    </row>
    <row r="10" spans="1:10" ht="12.75">
      <c r="A10" s="2" t="s">
        <v>49</v>
      </c>
      <c r="B10" s="3" t="s">
        <v>27</v>
      </c>
      <c r="C10" s="2">
        <v>2185</v>
      </c>
      <c r="D10" s="2">
        <v>1</v>
      </c>
      <c r="F10" s="3" t="s">
        <v>38</v>
      </c>
      <c r="G10" s="2">
        <v>2895</v>
      </c>
      <c r="H10" s="2">
        <v>2</v>
      </c>
      <c r="I10" s="39"/>
      <c r="J10">
        <f t="shared" si="0"/>
        <v>5080</v>
      </c>
    </row>
    <row r="11" spans="1:9" ht="14.25">
      <c r="A11" s="13"/>
      <c r="B11" s="11"/>
      <c r="C11" s="2"/>
      <c r="D11" s="2"/>
      <c r="F11" s="12"/>
      <c r="G11" s="2"/>
      <c r="H11" s="2"/>
      <c r="I11" s="39"/>
    </row>
    <row r="12" spans="1:10" ht="12.75">
      <c r="A12" s="2" t="s">
        <v>59</v>
      </c>
      <c r="B12" s="32" t="s">
        <v>23</v>
      </c>
      <c r="C12" s="2">
        <v>1720</v>
      </c>
      <c r="D12" s="2">
        <v>1</v>
      </c>
      <c r="F12" s="28" t="s">
        <v>39</v>
      </c>
      <c r="G12" s="2">
        <v>1615</v>
      </c>
      <c r="H12" s="2">
        <v>2</v>
      </c>
      <c r="I12" s="39"/>
      <c r="J12">
        <f t="shared" si="0"/>
        <v>3335</v>
      </c>
    </row>
    <row r="13" spans="1:10" ht="12.75">
      <c r="A13" s="2" t="s">
        <v>60</v>
      </c>
      <c r="B13" s="3" t="s">
        <v>41</v>
      </c>
      <c r="C13" s="2">
        <v>190</v>
      </c>
      <c r="D13" s="2">
        <v>3</v>
      </c>
      <c r="F13" s="3" t="s">
        <v>41</v>
      </c>
      <c r="G13" s="2">
        <v>205</v>
      </c>
      <c r="H13" s="2">
        <v>3</v>
      </c>
      <c r="I13" s="39"/>
      <c r="J13">
        <f t="shared" si="0"/>
        <v>395</v>
      </c>
    </row>
    <row r="14" spans="1:10" ht="12.75">
      <c r="A14" s="13" t="s">
        <v>53</v>
      </c>
      <c r="B14" s="3" t="s">
        <v>39</v>
      </c>
      <c r="C14" s="2">
        <v>1420</v>
      </c>
      <c r="D14" s="2">
        <v>2</v>
      </c>
      <c r="F14" s="12" t="s">
        <v>15</v>
      </c>
      <c r="G14" s="2">
        <v>1850</v>
      </c>
      <c r="H14" s="2">
        <v>1</v>
      </c>
      <c r="I14" s="39"/>
      <c r="J14">
        <f t="shared" si="0"/>
        <v>3270</v>
      </c>
    </row>
    <row r="15" spans="1:9" ht="14.25">
      <c r="A15" s="2"/>
      <c r="B15" s="3"/>
      <c r="C15" s="2"/>
      <c r="D15" s="24"/>
      <c r="F15" s="3"/>
      <c r="G15" s="2"/>
      <c r="H15" s="2"/>
      <c r="I15" s="39"/>
    </row>
    <row r="16" spans="1:10" ht="12.75">
      <c r="A16" s="3" t="s">
        <v>52</v>
      </c>
      <c r="B16" s="12" t="s">
        <v>15</v>
      </c>
      <c r="C16" s="2">
        <v>900</v>
      </c>
      <c r="D16" s="2">
        <v>2</v>
      </c>
      <c r="F16" s="3" t="s">
        <v>3</v>
      </c>
      <c r="G16" s="2">
        <v>840</v>
      </c>
      <c r="H16" s="2">
        <v>2</v>
      </c>
      <c r="I16" s="39"/>
      <c r="J16">
        <f t="shared" si="0"/>
        <v>1740</v>
      </c>
    </row>
    <row r="17" spans="1:10" ht="12.75">
      <c r="A17" s="2" t="s">
        <v>58</v>
      </c>
      <c r="B17" s="12" t="s">
        <v>22</v>
      </c>
      <c r="C17" s="2">
        <v>40</v>
      </c>
      <c r="D17" s="2">
        <v>4</v>
      </c>
      <c r="F17" s="12" t="s">
        <v>4</v>
      </c>
      <c r="G17" s="2">
        <v>1155</v>
      </c>
      <c r="H17" s="2">
        <v>1</v>
      </c>
      <c r="I17" s="39"/>
      <c r="J17">
        <f t="shared" si="0"/>
        <v>1195</v>
      </c>
    </row>
    <row r="18" spans="1:10" ht="12.75">
      <c r="A18" s="2" t="s">
        <v>55</v>
      </c>
      <c r="B18" s="1" t="s">
        <v>43</v>
      </c>
      <c r="C18" s="2">
        <v>345</v>
      </c>
      <c r="D18" s="2">
        <v>3</v>
      </c>
      <c r="F18" s="1" t="s">
        <v>43</v>
      </c>
      <c r="G18" s="2">
        <v>530</v>
      </c>
      <c r="H18" s="2">
        <v>3</v>
      </c>
      <c r="I18" s="39"/>
      <c r="J18">
        <f t="shared" si="0"/>
        <v>875</v>
      </c>
    </row>
    <row r="19" spans="1:10" ht="14.25">
      <c r="A19" s="2" t="s">
        <v>57</v>
      </c>
      <c r="B19" s="12" t="s">
        <v>4</v>
      </c>
      <c r="C19" s="2">
        <v>6225</v>
      </c>
      <c r="D19" s="2">
        <v>1</v>
      </c>
      <c r="F19" s="12" t="s">
        <v>22</v>
      </c>
      <c r="G19" s="2">
        <v>370</v>
      </c>
      <c r="H19" s="24">
        <v>4</v>
      </c>
      <c r="I19" s="39"/>
      <c r="J19">
        <f t="shared" si="0"/>
        <v>6595</v>
      </c>
    </row>
    <row r="20" spans="9:10" ht="12.75">
      <c r="I20" s="38"/>
      <c r="J20">
        <f>SUM(J4:J19)</f>
        <v>35195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</dc:creator>
  <cp:keywords/>
  <dc:description/>
  <cp:lastModifiedBy>JORMA</cp:lastModifiedBy>
  <cp:lastPrinted>2016-08-22T23:29:45Z</cp:lastPrinted>
  <dcterms:created xsi:type="dcterms:W3CDTF">2006-07-18T07:38:48Z</dcterms:created>
  <dcterms:modified xsi:type="dcterms:W3CDTF">2016-08-23T23:31:06Z</dcterms:modified>
  <cp:category/>
  <cp:version/>
  <cp:contentType/>
  <cp:contentStatus/>
</cp:coreProperties>
</file>