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9210" activeTab="0"/>
  </bookViews>
  <sheets>
    <sheet name="Miehet" sheetId="1" r:id="rId1"/>
    <sheet name="Mveteraanit" sheetId="2" r:id="rId2"/>
    <sheet name="Naiset" sheetId="3" r:id="rId3"/>
    <sheet name="Nuoret" sheetId="4" r:id="rId4"/>
    <sheet name="Miesten joukkueet" sheetId="5" r:id="rId5"/>
    <sheet name="MV joukkueet" sheetId="6" r:id="rId6"/>
    <sheet name="Naiset ja nuoret joukkueet" sheetId="7" r:id="rId7"/>
    <sheet name="Joukkuenumerointi-henkilöt" sheetId="8" r:id="rId8"/>
  </sheets>
  <definedNames/>
  <calcPr fullCalcOnLoad="1"/>
</workbook>
</file>

<file path=xl/sharedStrings.xml><?xml version="1.0" encoding="utf-8"?>
<sst xmlns="http://schemas.openxmlformats.org/spreadsheetml/2006/main" count="1373" uniqueCount="303">
  <si>
    <t>Aaltonen Juha</t>
  </si>
  <si>
    <t>M</t>
  </si>
  <si>
    <t>Loimaan UK</t>
  </si>
  <si>
    <t>Aunela Jukka</t>
  </si>
  <si>
    <t>M </t>
  </si>
  <si>
    <t>Naantalin Seudun UK</t>
  </si>
  <si>
    <t>Byckling Joni</t>
  </si>
  <si>
    <t>Kuusankosken Kalastusseura</t>
  </si>
  <si>
    <t>Harjunpää Martin</t>
  </si>
  <si>
    <t>MJ1</t>
  </si>
  <si>
    <t xml:space="preserve">Hiltunen Timo </t>
  </si>
  <si>
    <t>Holmberg Toni</t>
  </si>
  <si>
    <t>Hurttila Mika</t>
  </si>
  <si>
    <t xml:space="preserve">M </t>
  </si>
  <si>
    <t>Pilkki -95 Pori</t>
  </si>
  <si>
    <t>Hämäläinen Mika</t>
  </si>
  <si>
    <t>VaPa Varkaus</t>
  </si>
  <si>
    <t>Häsänen Jari</t>
  </si>
  <si>
    <t>Siimaajat</t>
  </si>
  <si>
    <t>Ilvonen Paul</t>
  </si>
  <si>
    <t>Kiskon Kalakerho</t>
  </si>
  <si>
    <t>Kaikkonen Klaus</t>
  </si>
  <si>
    <t>Huittisten Kalakerho</t>
  </si>
  <si>
    <t>Keisalmi Hannu</t>
  </si>
  <si>
    <t>Kaarinan UK</t>
  </si>
  <si>
    <t>Keurulainen Aarne</t>
  </si>
  <si>
    <t>Puijon Pilkki</t>
  </si>
  <si>
    <t>Kilpeläinen Jari-Pekka</t>
  </si>
  <si>
    <t>Kojo Kari</t>
  </si>
  <si>
    <t>Saarenkiertäjät</t>
  </si>
  <si>
    <t xml:space="preserve">Kortet Raine </t>
  </si>
  <si>
    <t>Pohjois-Karjalan UK</t>
  </si>
  <si>
    <t>Kujanpää Teemu</t>
  </si>
  <si>
    <t xml:space="preserve">Myyrmäen kalamiehet </t>
  </si>
  <si>
    <t xml:space="preserve">Kuusela Vesa </t>
  </si>
  <si>
    <t xml:space="preserve">Kuusinen Pekka </t>
  </si>
  <si>
    <t>Onki-86 Turku</t>
  </si>
  <si>
    <t>Kuusisto Jukka</t>
  </si>
  <si>
    <t>Kuusisto Pekka</t>
  </si>
  <si>
    <t>Lammi Timo</t>
  </si>
  <si>
    <t>Rauman Seudun UK</t>
  </si>
  <si>
    <t xml:space="preserve">Lehtilä Ari </t>
  </si>
  <si>
    <t>Porin Pilkkijät</t>
  </si>
  <si>
    <t xml:space="preserve">Lehtinen Ville </t>
  </si>
  <si>
    <t xml:space="preserve">Lempäälän Kalakerho </t>
  </si>
  <si>
    <t>Leppänen Rauno</t>
  </si>
  <si>
    <t xml:space="preserve">Saarijärven Kaira </t>
  </si>
  <si>
    <t>Levonen Jukka</t>
  </si>
  <si>
    <t xml:space="preserve">Naukkarinen Jukka  </t>
  </si>
  <si>
    <t>Kotkan Kalamiehet</t>
  </si>
  <si>
    <t>Nikkilä Jarkko</t>
  </si>
  <si>
    <t>Ristiinan Kalakerho</t>
  </si>
  <si>
    <t>Paajanen Matti</t>
  </si>
  <si>
    <t xml:space="preserve">Kalahuovit Harjavalta  </t>
  </si>
  <si>
    <t>Palhomaa Pertti</t>
  </si>
  <si>
    <t xml:space="preserve">Patronen Teuvo  </t>
  </si>
  <si>
    <t>Pyhäjärvi seudun Perhok.</t>
  </si>
  <si>
    <t>Pirttimäki Tommi</t>
  </si>
  <si>
    <t xml:space="preserve">M  </t>
  </si>
  <si>
    <t xml:space="preserve">Porin Pilkkijät </t>
  </si>
  <si>
    <t xml:space="preserve">Pönni Seppo </t>
  </si>
  <si>
    <t xml:space="preserve">Rantala Pekka </t>
  </si>
  <si>
    <t xml:space="preserve">Rapeli  Sastos </t>
  </si>
  <si>
    <t>FC-kalakerho</t>
  </si>
  <si>
    <t>Riikonen Marko</t>
  </si>
  <si>
    <t xml:space="preserve">Rintamaa Keijo </t>
  </si>
  <si>
    <t>LEMPÄÄLÄ -</t>
  </si>
  <si>
    <t xml:space="preserve">RintamaaPekka </t>
  </si>
  <si>
    <t>Saarela Olli</t>
  </si>
  <si>
    <t xml:space="preserve">M   </t>
  </si>
  <si>
    <t>Vieskan Vapakalastajat</t>
  </si>
  <si>
    <t>Salomaa Sami</t>
  </si>
  <si>
    <t>Saloranta Jarmo</t>
  </si>
  <si>
    <t>Saloranta Markku</t>
  </si>
  <si>
    <t>Seikkula Veijo</t>
  </si>
  <si>
    <t xml:space="preserve">Silfver Henrik </t>
  </si>
  <si>
    <t xml:space="preserve">Kangasalan Kalaveikot   </t>
  </si>
  <si>
    <t>Sillanpää Antti</t>
  </si>
  <si>
    <t xml:space="preserve">Vetelin Virkistyskalastajat </t>
  </si>
  <si>
    <t>Sillanpää Jarmo</t>
  </si>
  <si>
    <t>Sillanpää Sakari</t>
  </si>
  <si>
    <t>Sirkiä Matias</t>
  </si>
  <si>
    <t>Sirkiä Veikko</t>
  </si>
  <si>
    <t xml:space="preserve">Stenberg Toni </t>
  </si>
  <si>
    <t xml:space="preserve">SuhonenMika </t>
  </si>
  <si>
    <t>Sunikka Kari</t>
  </si>
  <si>
    <t xml:space="preserve">Teljän Kalastajat </t>
  </si>
  <si>
    <t>Tohka Riku</t>
  </si>
  <si>
    <t>Vakkala Jussi</t>
  </si>
  <si>
    <t>Vuosaaren UK</t>
  </si>
  <si>
    <t xml:space="preserve">Viskari Matti </t>
  </si>
  <si>
    <t xml:space="preserve">Lempäälän Pilkkimiehet </t>
  </si>
  <si>
    <t>Vitikka-Svärd Veijo</t>
  </si>
  <si>
    <t>Ylönen Samppa</t>
  </si>
  <si>
    <t>Aaltonen Ari</t>
  </si>
  <si>
    <t>MV</t>
  </si>
  <si>
    <t>Aaltonen Simo</t>
  </si>
  <si>
    <t>Ala-Juusela Matti</t>
  </si>
  <si>
    <t>Grönlund Ari</t>
  </si>
  <si>
    <t>Ruokolahden UK</t>
  </si>
  <si>
    <t>Heiskanen Veijo</t>
  </si>
  <si>
    <t xml:space="preserve">MV </t>
  </si>
  <si>
    <t xml:space="preserve">Kuusamon Uistinseura  </t>
  </si>
  <si>
    <t>Hietakangas Harri</t>
  </si>
  <si>
    <t>MVJ1</t>
  </si>
  <si>
    <t xml:space="preserve">Honkanen Veini </t>
  </si>
  <si>
    <t xml:space="preserve">Horkka Pekka </t>
  </si>
  <si>
    <t>Forssan KV</t>
  </si>
  <si>
    <t>Huhtaniemi Esko</t>
  </si>
  <si>
    <t>Huovinen  Otto</t>
  </si>
  <si>
    <t>Hurttila Kalevi</t>
  </si>
  <si>
    <t xml:space="preserve">MV   </t>
  </si>
  <si>
    <t>Huusko Esko</t>
  </si>
  <si>
    <t xml:space="preserve">Vammalan UK </t>
  </si>
  <si>
    <t xml:space="preserve">Hyttinen Seppo </t>
  </si>
  <si>
    <t>Ilvonen Jouko</t>
  </si>
  <si>
    <t>Kankare Viljo</t>
  </si>
  <si>
    <t>Kaunisto Simo</t>
  </si>
  <si>
    <t xml:space="preserve">Kinnunen Veikko </t>
  </si>
  <si>
    <t>Korsman Asko</t>
  </si>
  <si>
    <t>Kuorikoski Jari</t>
  </si>
  <si>
    <t>Kurki Tapani</t>
  </si>
  <si>
    <t>Laakso Tauno</t>
  </si>
  <si>
    <t>Laiho Jarmo</t>
  </si>
  <si>
    <t>Lehtimäki Pertti</t>
  </si>
  <si>
    <t>Lehto  Jouko</t>
  </si>
  <si>
    <t>Lehto Keijo</t>
  </si>
  <si>
    <t>Lempiälä Juha</t>
  </si>
  <si>
    <t>Lähde Raimo</t>
  </si>
  <si>
    <t>Malminen Hannu</t>
  </si>
  <si>
    <t>Halikon Kuhat</t>
  </si>
  <si>
    <t>Montonen Pertti</t>
  </si>
  <si>
    <t>Naukkarinen Lassi</t>
  </si>
  <si>
    <t xml:space="preserve">MV  </t>
  </si>
  <si>
    <t>Pekkala Taimo</t>
  </si>
  <si>
    <t xml:space="preserve">Martinlaakson kalakerho </t>
  </si>
  <si>
    <t>Piipponen Matti</t>
  </si>
  <si>
    <t>Pylväs Paavo</t>
  </si>
  <si>
    <t>Rakkola Tuomo</t>
  </si>
  <si>
    <t>Iitin Kalamiehet</t>
  </si>
  <si>
    <t xml:space="preserve">Rummukainen Timo </t>
  </si>
  <si>
    <t>Ruoho Risto</t>
  </si>
  <si>
    <t>Räsänen Aki</t>
  </si>
  <si>
    <t>Puruveden Kala-Harrit</t>
  </si>
  <si>
    <t>Saarelma Tapio</t>
  </si>
  <si>
    <t>Saarinen Hannu</t>
  </si>
  <si>
    <t>Salomaa Jouko</t>
  </si>
  <si>
    <t xml:space="preserve">SalonenTeuvo </t>
  </si>
  <si>
    <t>Savolainen Kauko</t>
  </si>
  <si>
    <t>Siltala Seppo</t>
  </si>
  <si>
    <t>Sopanen Pekka</t>
  </si>
  <si>
    <t xml:space="preserve">Summanen Seppo </t>
  </si>
  <si>
    <t xml:space="preserve">Survo  Pekka </t>
  </si>
  <si>
    <t>Tamminen Esko</t>
  </si>
  <si>
    <t xml:space="preserve">Tarkkonen Raimo </t>
  </si>
  <si>
    <t>Tervamäki Tapio</t>
  </si>
  <si>
    <t>Tirkkonen Raimo</t>
  </si>
  <si>
    <t>Taivassalon KK</t>
  </si>
  <si>
    <t>Tolppanen  Kalervo</t>
  </si>
  <si>
    <t xml:space="preserve">Tunturivuori Reijo </t>
  </si>
  <si>
    <t>Turklin Erkki</t>
  </si>
  <si>
    <t>Töyrylä Kari</t>
  </si>
  <si>
    <t>Uusi-Rantala Voitto</t>
  </si>
  <si>
    <t>Valo Aappo</t>
  </si>
  <si>
    <t xml:space="preserve">Välkki Pekka </t>
  </si>
  <si>
    <t>Hovatov Irene</t>
  </si>
  <si>
    <t>N</t>
  </si>
  <si>
    <t>NJ1</t>
  </si>
  <si>
    <t>Ilvonen Tarja</t>
  </si>
  <si>
    <t>Jokipelto-Kiili Satu</t>
  </si>
  <si>
    <t xml:space="preserve">Lakeuden Urheilukalastajat </t>
  </si>
  <si>
    <t>Kaarret Anja</t>
  </si>
  <si>
    <t xml:space="preserve">Juutuan erä ja kalamiehet </t>
  </si>
  <si>
    <t>Karvanen Maarit</t>
  </si>
  <si>
    <t>Pansion Peto</t>
  </si>
  <si>
    <t>Korpela Taina</t>
  </si>
  <si>
    <t>LaihoTuija</t>
  </si>
  <si>
    <t>Lokasaari- Leskiranta Eija</t>
  </si>
  <si>
    <t>Toholammin pilkkijät</t>
  </si>
  <si>
    <t>Merikanto Tanja</t>
  </si>
  <si>
    <t>Räsänen Aila</t>
  </si>
  <si>
    <t>Saarela Elisa</t>
  </si>
  <si>
    <t xml:space="preserve">N </t>
  </si>
  <si>
    <t>Saarela-Mäkynen Eija</t>
  </si>
  <si>
    <t>Salomaa Tarja</t>
  </si>
  <si>
    <t>Siipola Tuija</t>
  </si>
  <si>
    <t xml:space="preserve">Lahden Kalaveikot </t>
  </si>
  <si>
    <t>Karvanen Eino</t>
  </si>
  <si>
    <t>Nu12</t>
  </si>
  <si>
    <t>Paajanen Miro</t>
  </si>
  <si>
    <t>Hurttila Juho</t>
  </si>
  <si>
    <t xml:space="preserve">Nu15 </t>
  </si>
  <si>
    <t>Koponen Tomi</t>
  </si>
  <si>
    <t>Nu19</t>
  </si>
  <si>
    <t>NuJ</t>
  </si>
  <si>
    <t>Ramula Waltteri</t>
  </si>
  <si>
    <t>Saarinen Jere</t>
  </si>
  <si>
    <t>Triipponen Juuso</t>
  </si>
  <si>
    <t>Aikio Ensi</t>
  </si>
  <si>
    <t>NV</t>
  </si>
  <si>
    <t>Alitupa Leena</t>
  </si>
  <si>
    <t>Haapanen Aili</t>
  </si>
  <si>
    <t>Haavisto Aune</t>
  </si>
  <si>
    <t>Heiskanen Aila</t>
  </si>
  <si>
    <t>Holmberg Ulla</t>
  </si>
  <si>
    <t>Huhtala Eeva</t>
  </si>
  <si>
    <t>Huotilainen Mirja</t>
  </si>
  <si>
    <t>Huuskonen Martta</t>
  </si>
  <si>
    <t>NJ2</t>
  </si>
  <si>
    <t>Jaatinen Paula</t>
  </si>
  <si>
    <t>Järvistö Tuula</t>
  </si>
  <si>
    <t>Kannisto Anna-Leena</t>
  </si>
  <si>
    <t>Kuusisto Aila</t>
  </si>
  <si>
    <t xml:space="preserve">NV </t>
  </si>
  <si>
    <t>Marjamaa Marja-Terttu</t>
  </si>
  <si>
    <t>Peltola Kaarina</t>
  </si>
  <si>
    <t xml:space="preserve">Pohja Anna-Maija  </t>
  </si>
  <si>
    <t>Pohjalainen Eila</t>
  </si>
  <si>
    <t>Pylväs Marja-Leena</t>
  </si>
  <si>
    <t>Rantala Raili</t>
  </si>
  <si>
    <t xml:space="preserve">Reiman Seija  </t>
  </si>
  <si>
    <t>Renholm Liisa</t>
  </si>
  <si>
    <t xml:space="preserve">Saarinen Anni </t>
  </si>
  <si>
    <t>Savolainen Armi</t>
  </si>
  <si>
    <t>Sirkiä Vuokko</t>
  </si>
  <si>
    <t>Teräväinen Edith</t>
  </si>
  <si>
    <t xml:space="preserve">Tunturivuori Ritva </t>
  </si>
  <si>
    <t>Aamu</t>
  </si>
  <si>
    <t>kalat</t>
  </si>
  <si>
    <t>pisteet</t>
  </si>
  <si>
    <t>Ilta</t>
  </si>
  <si>
    <t>KAIKKI</t>
  </si>
  <si>
    <t>joukkue</t>
  </si>
  <si>
    <t>sarja</t>
  </si>
  <si>
    <t>SM-MORRI 2016 Tulokset</t>
  </si>
  <si>
    <t>Uudenkaupungin Kalaveikot</t>
  </si>
  <si>
    <t>MJ2</t>
  </si>
  <si>
    <t>MJ3</t>
  </si>
  <si>
    <t xml:space="preserve">MJ4  </t>
  </si>
  <si>
    <t>MJ5</t>
  </si>
  <si>
    <t>MJ6</t>
  </si>
  <si>
    <t>MJ7</t>
  </si>
  <si>
    <t>MJ8</t>
  </si>
  <si>
    <t>MVJ2</t>
  </si>
  <si>
    <t>MVJ3</t>
  </si>
  <si>
    <t>MVJ4</t>
  </si>
  <si>
    <t>MVJ5</t>
  </si>
  <si>
    <t>MVJ6</t>
  </si>
  <si>
    <t>MVJ7</t>
  </si>
  <si>
    <t>MVJ8</t>
  </si>
  <si>
    <t>MVJ9</t>
  </si>
  <si>
    <t>MVJ10</t>
  </si>
  <si>
    <t>MVJ12</t>
  </si>
  <si>
    <t>MVJ13</t>
  </si>
  <si>
    <t>Lakeuden Urheilukalastajat 2</t>
  </si>
  <si>
    <t xml:space="preserve">Lakeuden Urheilukalastajat 1 </t>
  </si>
  <si>
    <t>Naantalin Seudun UK 1</t>
  </si>
  <si>
    <t>Naantalin Seudun UK 2</t>
  </si>
  <si>
    <t>Ruokolahden UK 1</t>
  </si>
  <si>
    <t>Ruokolahden UK 2</t>
  </si>
  <si>
    <t>NJ3</t>
  </si>
  <si>
    <t>NJ4</t>
  </si>
  <si>
    <t>NJ5</t>
  </si>
  <si>
    <t>NJ6</t>
  </si>
  <si>
    <t>NJ7</t>
  </si>
  <si>
    <t>NJ8</t>
  </si>
  <si>
    <t>NJ9</t>
  </si>
  <si>
    <t>NJ10</t>
  </si>
  <si>
    <t>NJ11</t>
  </si>
  <si>
    <t>NJ12</t>
  </si>
  <si>
    <t>SM-MORRI 2016 Joukkuetulokset</t>
  </si>
  <si>
    <t>MJ13</t>
  </si>
  <si>
    <t xml:space="preserve">MVJ5  </t>
  </si>
  <si>
    <t>MVJ11</t>
  </si>
  <si>
    <t xml:space="preserve">MVJ6 </t>
  </si>
  <si>
    <t xml:space="preserve">MVJ2 </t>
  </si>
  <si>
    <t xml:space="preserve">MVJ5 </t>
  </si>
  <si>
    <t xml:space="preserve">NJ11  </t>
  </si>
  <si>
    <t xml:space="preserve">NJ10 </t>
  </si>
  <si>
    <t>Miesveteraanit</t>
  </si>
  <si>
    <t>Lakeuden Urheilukalastajat 1</t>
  </si>
  <si>
    <t>JP</t>
  </si>
  <si>
    <t>Miesten</t>
  </si>
  <si>
    <t>sija</t>
  </si>
  <si>
    <t xml:space="preserve">Rintamaa Pekka </t>
  </si>
  <si>
    <t xml:space="preserve">Lavonen Teuvo  </t>
  </si>
  <si>
    <t>Miesveteraanien</t>
  </si>
  <si>
    <t>Naisten</t>
  </si>
  <si>
    <t>Naisveteraanien</t>
  </si>
  <si>
    <t>Nuoret 12v</t>
  </si>
  <si>
    <t>Nuori 15v</t>
  </si>
  <si>
    <t>Nuoret 19v</t>
  </si>
  <si>
    <t>SM-Morri 2016</t>
  </si>
  <si>
    <t>Miesten sarja</t>
  </si>
  <si>
    <t>Naiset + naisveteraanit</t>
  </si>
  <si>
    <t>Nuorten joukkue</t>
  </si>
  <si>
    <t>joukkueNo</t>
  </si>
  <si>
    <t>nu</t>
  </si>
  <si>
    <t>nv</t>
  </si>
  <si>
    <t>n</t>
  </si>
  <si>
    <t>mv</t>
  </si>
  <si>
    <t xml:space="preserve">m </t>
  </si>
  <si>
    <t xml:space="preserve">kok saalis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</si>
</sst>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selection activeCell="P3" sqref="P3"/>
    </sheetView>
  </sheetViews>
  <sheetFormatPr defaultColWidth="9.140625" defaultRowHeight="12.75"/>
  <cols>
    <col min="1" max="1" width="4.00390625" style="0" customWidth="1"/>
    <col min="2" max="2" width="20.140625" style="0" customWidth="1"/>
    <col min="3" max="3" width="5.00390625" style="0" customWidth="1"/>
    <col min="4" max="4" width="6.00390625" style="0" customWidth="1"/>
    <col min="5" max="5" width="26.421875" style="0" customWidth="1"/>
    <col min="6" max="6" width="7.140625" style="0" customWidth="1"/>
    <col min="7" max="7" width="6.57421875" style="0" customWidth="1"/>
    <col min="8" max="8" width="0.5625" style="0" customWidth="1"/>
    <col min="9" max="9" width="7.421875" style="0" customWidth="1"/>
    <col min="10" max="10" width="6.7109375" style="0" customWidth="1"/>
    <col min="11" max="11" width="0.85546875" style="0" customWidth="1"/>
    <col min="12" max="12" width="8.421875" style="0" customWidth="1"/>
    <col min="13" max="13" width="7.140625" style="0" customWidth="1"/>
    <col min="14" max="14" width="6.7109375" style="0" customWidth="1"/>
    <col min="15" max="15" width="0.5625" style="0" customWidth="1"/>
  </cols>
  <sheetData>
    <row r="1" spans="1:14" ht="15">
      <c r="A1" s="1"/>
      <c r="B1" s="17" t="s">
        <v>234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2" t="s">
        <v>227</v>
      </c>
      <c r="G2" s="12"/>
      <c r="H2" s="1"/>
      <c r="I2" s="12" t="s">
        <v>230</v>
      </c>
      <c r="J2" s="12"/>
      <c r="K2" s="1"/>
      <c r="L2" s="12" t="s">
        <v>231</v>
      </c>
      <c r="M2" s="12"/>
      <c r="N2" s="1"/>
    </row>
    <row r="3" spans="1:14" ht="12.75">
      <c r="A3" s="1"/>
      <c r="B3" s="1" t="s">
        <v>282</v>
      </c>
      <c r="C3" s="5" t="s">
        <v>233</v>
      </c>
      <c r="D3" s="5" t="s">
        <v>232</v>
      </c>
      <c r="E3" s="1"/>
      <c r="F3" s="8" t="s">
        <v>228</v>
      </c>
      <c r="G3" s="8" t="s">
        <v>229</v>
      </c>
      <c r="H3" s="1"/>
      <c r="I3" s="8" t="s">
        <v>228</v>
      </c>
      <c r="J3" s="8" t="s">
        <v>229</v>
      </c>
      <c r="K3" s="1"/>
      <c r="L3" s="8" t="s">
        <v>228</v>
      </c>
      <c r="M3" s="8" t="s">
        <v>229</v>
      </c>
      <c r="N3" s="4" t="s">
        <v>283</v>
      </c>
    </row>
    <row r="4" spans="1:14" ht="12.75">
      <c r="A4" s="1">
        <v>1</v>
      </c>
      <c r="B4" s="6" t="s">
        <v>77</v>
      </c>
      <c r="C4" s="6" t="s">
        <v>1</v>
      </c>
      <c r="D4" s="6" t="s">
        <v>242</v>
      </c>
      <c r="E4" s="6" t="s">
        <v>78</v>
      </c>
      <c r="F4" s="7">
        <v>2394</v>
      </c>
      <c r="G4" s="7">
        <v>2</v>
      </c>
      <c r="H4" s="7"/>
      <c r="I4" s="7">
        <v>1022</v>
      </c>
      <c r="J4" s="7">
        <v>6</v>
      </c>
      <c r="K4" s="7"/>
      <c r="L4" s="7">
        <f aca="true" t="shared" si="0" ref="L4:L35">SUM(F4,I4)</f>
        <v>3416</v>
      </c>
      <c r="M4" s="7">
        <f aca="true" t="shared" si="1" ref="M4:M35">SUM(G4,J4)</f>
        <v>8</v>
      </c>
      <c r="N4" s="1">
        <v>1</v>
      </c>
    </row>
    <row r="5" spans="1:14" ht="12.75">
      <c r="A5" s="1">
        <v>2</v>
      </c>
      <c r="B5" s="6" t="s">
        <v>83</v>
      </c>
      <c r="C5" s="6" t="s">
        <v>1</v>
      </c>
      <c r="D5" s="6" t="s">
        <v>237</v>
      </c>
      <c r="E5" s="9" t="s">
        <v>7</v>
      </c>
      <c r="F5" s="7">
        <v>2810</v>
      </c>
      <c r="G5" s="7">
        <v>1</v>
      </c>
      <c r="H5" s="7"/>
      <c r="I5" s="7">
        <v>948</v>
      </c>
      <c r="J5" s="7">
        <v>8</v>
      </c>
      <c r="K5" s="7"/>
      <c r="L5" s="7">
        <f t="shared" si="0"/>
        <v>3758</v>
      </c>
      <c r="M5" s="7">
        <f t="shared" si="1"/>
        <v>9</v>
      </c>
      <c r="N5" s="1">
        <v>2</v>
      </c>
    </row>
    <row r="6" spans="1:14" ht="12.75">
      <c r="A6" s="1">
        <v>3</v>
      </c>
      <c r="B6" s="6" t="s">
        <v>45</v>
      </c>
      <c r="C6" s="6" t="s">
        <v>1</v>
      </c>
      <c r="D6" s="7"/>
      <c r="E6" s="6" t="s">
        <v>46</v>
      </c>
      <c r="F6" s="7">
        <v>1716</v>
      </c>
      <c r="G6" s="7">
        <v>12</v>
      </c>
      <c r="H6" s="7"/>
      <c r="I6" s="7">
        <v>1080</v>
      </c>
      <c r="J6" s="7">
        <v>4</v>
      </c>
      <c r="K6" s="7"/>
      <c r="L6" s="7">
        <f t="shared" si="0"/>
        <v>2796</v>
      </c>
      <c r="M6" s="7">
        <f t="shared" si="1"/>
        <v>16</v>
      </c>
      <c r="N6" s="1">
        <v>3</v>
      </c>
    </row>
    <row r="7" spans="1:14" ht="12.75">
      <c r="A7" s="1">
        <v>4</v>
      </c>
      <c r="B7" s="6" t="s">
        <v>34</v>
      </c>
      <c r="C7" s="6" t="s">
        <v>1</v>
      </c>
      <c r="D7" s="6" t="s">
        <v>237</v>
      </c>
      <c r="E7" s="9" t="s">
        <v>7</v>
      </c>
      <c r="F7" s="7">
        <v>1926</v>
      </c>
      <c r="G7" s="7">
        <v>7</v>
      </c>
      <c r="H7" s="7"/>
      <c r="I7" s="7">
        <v>862</v>
      </c>
      <c r="J7" s="7">
        <v>9</v>
      </c>
      <c r="K7" s="7"/>
      <c r="L7" s="7">
        <f t="shared" si="0"/>
        <v>2788</v>
      </c>
      <c r="M7" s="7">
        <f t="shared" si="1"/>
        <v>16</v>
      </c>
      <c r="N7" s="1">
        <v>4</v>
      </c>
    </row>
    <row r="8" spans="1:14" ht="12.75">
      <c r="A8" s="1">
        <v>5</v>
      </c>
      <c r="B8" s="6" t="s">
        <v>35</v>
      </c>
      <c r="C8" s="6" t="s">
        <v>1</v>
      </c>
      <c r="D8" s="7"/>
      <c r="E8" s="6" t="s">
        <v>36</v>
      </c>
      <c r="F8" s="7">
        <v>2158</v>
      </c>
      <c r="G8" s="7">
        <v>4</v>
      </c>
      <c r="H8" s="7"/>
      <c r="I8" s="7">
        <v>600</v>
      </c>
      <c r="J8" s="7">
        <v>15</v>
      </c>
      <c r="K8" s="7"/>
      <c r="L8" s="7">
        <f t="shared" si="0"/>
        <v>2758</v>
      </c>
      <c r="M8" s="7">
        <f t="shared" si="1"/>
        <v>19</v>
      </c>
      <c r="N8" s="1">
        <v>5</v>
      </c>
    </row>
    <row r="9" spans="1:14" ht="12.75">
      <c r="A9" s="1">
        <v>6</v>
      </c>
      <c r="B9" s="6" t="s">
        <v>50</v>
      </c>
      <c r="C9" s="6" t="s">
        <v>1</v>
      </c>
      <c r="D9" s="7"/>
      <c r="E9" s="6" t="s">
        <v>51</v>
      </c>
      <c r="F9" s="7">
        <v>1908</v>
      </c>
      <c r="G9" s="7">
        <v>9</v>
      </c>
      <c r="H9" s="7"/>
      <c r="I9" s="7">
        <v>680</v>
      </c>
      <c r="J9" s="7">
        <v>11</v>
      </c>
      <c r="K9" s="7"/>
      <c r="L9" s="7">
        <f t="shared" si="0"/>
        <v>2588</v>
      </c>
      <c r="M9" s="7">
        <f t="shared" si="1"/>
        <v>20</v>
      </c>
      <c r="N9" s="1">
        <v>6</v>
      </c>
    </row>
    <row r="10" spans="1:14" ht="12.75">
      <c r="A10" s="1">
        <v>7</v>
      </c>
      <c r="B10" s="6" t="s">
        <v>41</v>
      </c>
      <c r="C10" s="6" t="s">
        <v>1</v>
      </c>
      <c r="D10" s="7"/>
      <c r="E10" s="6" t="s">
        <v>42</v>
      </c>
      <c r="F10" s="7">
        <v>1340</v>
      </c>
      <c r="G10" s="7">
        <v>19</v>
      </c>
      <c r="H10" s="7"/>
      <c r="I10" s="7">
        <v>1346</v>
      </c>
      <c r="J10" s="7">
        <v>2</v>
      </c>
      <c r="K10" s="7"/>
      <c r="L10" s="7">
        <f t="shared" si="0"/>
        <v>2686</v>
      </c>
      <c r="M10" s="7">
        <f t="shared" si="1"/>
        <v>21</v>
      </c>
      <c r="N10" s="1">
        <v>7</v>
      </c>
    </row>
    <row r="11" spans="1:14" ht="12.75">
      <c r="A11" s="1">
        <v>8</v>
      </c>
      <c r="B11" s="6" t="s">
        <v>0</v>
      </c>
      <c r="C11" s="6" t="s">
        <v>1</v>
      </c>
      <c r="D11" s="7"/>
      <c r="E11" s="6" t="s">
        <v>2</v>
      </c>
      <c r="F11" s="7">
        <v>1430</v>
      </c>
      <c r="G11" s="7">
        <v>16</v>
      </c>
      <c r="H11" s="7"/>
      <c r="I11" s="7">
        <v>1052</v>
      </c>
      <c r="J11" s="7">
        <v>5</v>
      </c>
      <c r="K11" s="7"/>
      <c r="L11" s="7">
        <f t="shared" si="0"/>
        <v>2482</v>
      </c>
      <c r="M11" s="7">
        <f t="shared" si="1"/>
        <v>21</v>
      </c>
      <c r="N11" s="1">
        <v>8</v>
      </c>
    </row>
    <row r="12" spans="1:14" ht="12.75">
      <c r="A12" s="1">
        <v>9</v>
      </c>
      <c r="B12" s="6" t="s">
        <v>84</v>
      </c>
      <c r="C12" s="6" t="s">
        <v>1</v>
      </c>
      <c r="D12" s="7"/>
      <c r="E12" s="6" t="s">
        <v>44</v>
      </c>
      <c r="F12" s="7">
        <v>1444</v>
      </c>
      <c r="G12" s="7">
        <v>15</v>
      </c>
      <c r="H12" s="7"/>
      <c r="I12" s="7">
        <v>752</v>
      </c>
      <c r="J12" s="7">
        <v>10</v>
      </c>
      <c r="K12" s="7"/>
      <c r="L12" s="7">
        <f t="shared" si="0"/>
        <v>2196</v>
      </c>
      <c r="M12" s="7">
        <f t="shared" si="1"/>
        <v>25</v>
      </c>
      <c r="N12" s="1">
        <v>9</v>
      </c>
    </row>
    <row r="13" spans="1:14" ht="12.75">
      <c r="A13" s="1">
        <v>10</v>
      </c>
      <c r="B13" s="6" t="s">
        <v>285</v>
      </c>
      <c r="C13" s="6" t="s">
        <v>1</v>
      </c>
      <c r="D13" s="7"/>
      <c r="E13" s="6" t="s">
        <v>40</v>
      </c>
      <c r="F13" s="7">
        <v>2036</v>
      </c>
      <c r="G13" s="7">
        <v>6</v>
      </c>
      <c r="H13" s="7"/>
      <c r="I13" s="7">
        <v>470</v>
      </c>
      <c r="J13" s="7">
        <v>20</v>
      </c>
      <c r="K13" s="7"/>
      <c r="L13" s="7">
        <f t="shared" si="0"/>
        <v>2506</v>
      </c>
      <c r="M13" s="7">
        <f t="shared" si="1"/>
        <v>26</v>
      </c>
      <c r="N13" s="1">
        <v>10</v>
      </c>
    </row>
    <row r="14" spans="1:14" ht="12.75">
      <c r="A14" s="1">
        <v>11</v>
      </c>
      <c r="B14" s="6" t="s">
        <v>284</v>
      </c>
      <c r="C14" s="6" t="s">
        <v>1</v>
      </c>
      <c r="D14" s="6" t="s">
        <v>238</v>
      </c>
      <c r="E14" s="6" t="s">
        <v>44</v>
      </c>
      <c r="F14" s="7">
        <v>1804</v>
      </c>
      <c r="G14" s="7">
        <v>10</v>
      </c>
      <c r="H14" s="7"/>
      <c r="I14" s="7">
        <v>558</v>
      </c>
      <c r="J14" s="7">
        <v>16</v>
      </c>
      <c r="K14" s="7"/>
      <c r="L14" s="7">
        <f t="shared" si="0"/>
        <v>2362</v>
      </c>
      <c r="M14" s="7">
        <f t="shared" si="1"/>
        <v>26</v>
      </c>
      <c r="N14" s="1">
        <v>11</v>
      </c>
    </row>
    <row r="15" spans="1:14" ht="12.75">
      <c r="A15" s="1">
        <v>12</v>
      </c>
      <c r="B15" s="6" t="s">
        <v>80</v>
      </c>
      <c r="C15" s="6" t="s">
        <v>1</v>
      </c>
      <c r="D15" s="6" t="s">
        <v>242</v>
      </c>
      <c r="E15" s="6" t="s">
        <v>78</v>
      </c>
      <c r="F15" s="7">
        <v>2120</v>
      </c>
      <c r="G15" s="7">
        <v>5</v>
      </c>
      <c r="H15" s="7"/>
      <c r="I15" s="7">
        <v>418</v>
      </c>
      <c r="J15" s="7">
        <v>22</v>
      </c>
      <c r="K15" s="7"/>
      <c r="L15" s="7">
        <f t="shared" si="0"/>
        <v>2538</v>
      </c>
      <c r="M15" s="7">
        <f t="shared" si="1"/>
        <v>27</v>
      </c>
      <c r="N15" s="1">
        <v>12</v>
      </c>
    </row>
    <row r="16" spans="1:14" ht="12.75">
      <c r="A16" s="1">
        <v>13</v>
      </c>
      <c r="B16" s="6" t="s">
        <v>85</v>
      </c>
      <c r="C16" s="6" t="s">
        <v>1</v>
      </c>
      <c r="D16" s="7"/>
      <c r="E16" s="6" t="s">
        <v>86</v>
      </c>
      <c r="F16" s="7">
        <v>1612</v>
      </c>
      <c r="G16" s="7">
        <v>14</v>
      </c>
      <c r="H16" s="7"/>
      <c r="I16" s="7">
        <v>608</v>
      </c>
      <c r="J16" s="7">
        <v>14</v>
      </c>
      <c r="K16" s="7"/>
      <c r="L16" s="7">
        <f t="shared" si="0"/>
        <v>2220</v>
      </c>
      <c r="M16" s="7">
        <f t="shared" si="1"/>
        <v>28</v>
      </c>
      <c r="N16" s="1">
        <v>13</v>
      </c>
    </row>
    <row r="17" spans="1:14" ht="12.75">
      <c r="A17" s="1">
        <v>14</v>
      </c>
      <c r="B17" s="6" t="s">
        <v>60</v>
      </c>
      <c r="C17" s="6" t="s">
        <v>1</v>
      </c>
      <c r="D17" s="6" t="s">
        <v>238</v>
      </c>
      <c r="E17" s="6" t="s">
        <v>44</v>
      </c>
      <c r="F17" s="7">
        <v>1374</v>
      </c>
      <c r="G17" s="7">
        <v>17</v>
      </c>
      <c r="H17" s="7"/>
      <c r="I17" s="7">
        <v>668</v>
      </c>
      <c r="J17" s="7">
        <v>12</v>
      </c>
      <c r="K17" s="7"/>
      <c r="L17" s="7">
        <f t="shared" si="0"/>
        <v>2042</v>
      </c>
      <c r="M17" s="7">
        <f t="shared" si="1"/>
        <v>29</v>
      </c>
      <c r="N17" s="1">
        <v>14</v>
      </c>
    </row>
    <row r="18" spans="1:14" ht="12.75">
      <c r="A18" s="1">
        <v>15</v>
      </c>
      <c r="B18" s="6" t="s">
        <v>52</v>
      </c>
      <c r="C18" s="6" t="s">
        <v>1</v>
      </c>
      <c r="D18" s="7"/>
      <c r="E18" s="6" t="s">
        <v>53</v>
      </c>
      <c r="F18" s="7">
        <v>1218</v>
      </c>
      <c r="G18" s="7">
        <v>20</v>
      </c>
      <c r="H18" s="7"/>
      <c r="I18" s="7">
        <v>666</v>
      </c>
      <c r="J18" s="7">
        <v>13</v>
      </c>
      <c r="K18" s="7"/>
      <c r="L18" s="7">
        <f t="shared" si="0"/>
        <v>1884</v>
      </c>
      <c r="M18" s="7">
        <f t="shared" si="1"/>
        <v>33</v>
      </c>
      <c r="N18" s="1">
        <v>15</v>
      </c>
    </row>
    <row r="19" spans="1:14" ht="12.75">
      <c r="A19" s="1">
        <v>16</v>
      </c>
      <c r="B19" s="6" t="s">
        <v>37</v>
      </c>
      <c r="C19" s="6" t="s">
        <v>1</v>
      </c>
      <c r="D19" s="6" t="s">
        <v>9</v>
      </c>
      <c r="E19" s="6" t="s">
        <v>22</v>
      </c>
      <c r="F19" s="7">
        <v>1744</v>
      </c>
      <c r="G19" s="7">
        <v>11</v>
      </c>
      <c r="H19" s="7"/>
      <c r="I19" s="7">
        <v>402</v>
      </c>
      <c r="J19" s="7">
        <v>23</v>
      </c>
      <c r="K19" s="7"/>
      <c r="L19" s="7">
        <f t="shared" si="0"/>
        <v>2146</v>
      </c>
      <c r="M19" s="7">
        <f t="shared" si="1"/>
        <v>34</v>
      </c>
      <c r="N19" s="1">
        <v>16</v>
      </c>
    </row>
    <row r="20" spans="1:14" ht="12.75">
      <c r="A20" s="1">
        <v>17</v>
      </c>
      <c r="B20" s="6" t="s">
        <v>54</v>
      </c>
      <c r="C20" s="6" t="s">
        <v>1</v>
      </c>
      <c r="D20" s="7"/>
      <c r="E20" s="6" t="s">
        <v>16</v>
      </c>
      <c r="F20" s="7">
        <v>842</v>
      </c>
      <c r="G20" s="7">
        <v>34</v>
      </c>
      <c r="H20" s="7"/>
      <c r="I20" s="7">
        <v>1138</v>
      </c>
      <c r="J20" s="7">
        <v>3</v>
      </c>
      <c r="K20" s="7"/>
      <c r="L20" s="7">
        <f t="shared" si="0"/>
        <v>1980</v>
      </c>
      <c r="M20" s="7">
        <f t="shared" si="1"/>
        <v>37</v>
      </c>
      <c r="N20" s="1">
        <v>17</v>
      </c>
    </row>
    <row r="21" spans="1:14" ht="12.75">
      <c r="A21" s="1">
        <v>18</v>
      </c>
      <c r="B21" s="6" t="s">
        <v>93</v>
      </c>
      <c r="C21" s="6" t="s">
        <v>1</v>
      </c>
      <c r="D21" s="7"/>
      <c r="E21" s="9" t="s">
        <v>26</v>
      </c>
      <c r="F21" s="7">
        <v>844</v>
      </c>
      <c r="G21" s="7">
        <v>33</v>
      </c>
      <c r="H21" s="7"/>
      <c r="I21" s="7">
        <v>966</v>
      </c>
      <c r="J21" s="7">
        <v>7</v>
      </c>
      <c r="K21" s="7"/>
      <c r="L21" s="7">
        <f t="shared" si="0"/>
        <v>1810</v>
      </c>
      <c r="M21" s="7">
        <f t="shared" si="1"/>
        <v>40</v>
      </c>
      <c r="N21" s="1">
        <v>18</v>
      </c>
    </row>
    <row r="22" spans="1:14" ht="12.75">
      <c r="A22" s="1">
        <v>19</v>
      </c>
      <c r="B22" s="6" t="s">
        <v>57</v>
      </c>
      <c r="C22" s="6" t="s">
        <v>58</v>
      </c>
      <c r="D22" s="7"/>
      <c r="E22" s="6" t="s">
        <v>59</v>
      </c>
      <c r="F22" s="7">
        <v>712</v>
      </c>
      <c r="G22" s="7">
        <v>40</v>
      </c>
      <c r="H22" s="7"/>
      <c r="I22" s="7">
        <v>1370</v>
      </c>
      <c r="J22" s="7">
        <v>1</v>
      </c>
      <c r="K22" s="7"/>
      <c r="L22" s="7">
        <f t="shared" si="0"/>
        <v>2082</v>
      </c>
      <c r="M22" s="7">
        <f t="shared" si="1"/>
        <v>41</v>
      </c>
      <c r="N22" s="1">
        <v>19</v>
      </c>
    </row>
    <row r="23" spans="1:14" ht="12.75">
      <c r="A23" s="1">
        <v>20</v>
      </c>
      <c r="B23" s="6" t="s">
        <v>43</v>
      </c>
      <c r="C23" s="6" t="s">
        <v>1</v>
      </c>
      <c r="D23" s="6" t="s">
        <v>238</v>
      </c>
      <c r="E23" s="6" t="s">
        <v>44</v>
      </c>
      <c r="F23" s="7">
        <v>1920</v>
      </c>
      <c r="G23" s="7">
        <v>8</v>
      </c>
      <c r="H23" s="7"/>
      <c r="I23" s="7">
        <v>216</v>
      </c>
      <c r="J23" s="7">
        <v>34</v>
      </c>
      <c r="K23" s="7"/>
      <c r="L23" s="7">
        <f t="shared" si="0"/>
        <v>2136</v>
      </c>
      <c r="M23" s="7">
        <f t="shared" si="1"/>
        <v>42</v>
      </c>
      <c r="N23" s="1">
        <v>20</v>
      </c>
    </row>
    <row r="24" spans="1:14" ht="12.75">
      <c r="A24" s="1">
        <v>21</v>
      </c>
      <c r="B24" s="6" t="s">
        <v>12</v>
      </c>
      <c r="C24" s="6" t="s">
        <v>13</v>
      </c>
      <c r="D24" s="7"/>
      <c r="E24" s="6" t="s">
        <v>14</v>
      </c>
      <c r="F24" s="7">
        <v>1194</v>
      </c>
      <c r="G24" s="7">
        <v>22</v>
      </c>
      <c r="H24" s="7"/>
      <c r="I24" s="7">
        <v>466</v>
      </c>
      <c r="J24" s="7">
        <v>21</v>
      </c>
      <c r="K24" s="7"/>
      <c r="L24" s="7">
        <f t="shared" si="0"/>
        <v>1660</v>
      </c>
      <c r="M24" s="7">
        <f t="shared" si="1"/>
        <v>43</v>
      </c>
      <c r="N24" s="1">
        <v>21</v>
      </c>
    </row>
    <row r="25" spans="1:14" ht="12.75">
      <c r="A25" s="1">
        <v>22</v>
      </c>
      <c r="B25" s="6" t="s">
        <v>6</v>
      </c>
      <c r="C25" s="6" t="s">
        <v>1</v>
      </c>
      <c r="D25" s="7"/>
      <c r="E25" s="9" t="s">
        <v>7</v>
      </c>
      <c r="F25" s="7">
        <v>1078</v>
      </c>
      <c r="G25" s="7">
        <v>26</v>
      </c>
      <c r="H25" s="7"/>
      <c r="I25" s="7">
        <v>496</v>
      </c>
      <c r="J25" s="7">
        <v>17.5</v>
      </c>
      <c r="K25" s="7"/>
      <c r="L25" s="7">
        <f t="shared" si="0"/>
        <v>1574</v>
      </c>
      <c r="M25" s="7">
        <f t="shared" si="1"/>
        <v>43.5</v>
      </c>
      <c r="N25" s="1">
        <v>22</v>
      </c>
    </row>
    <row r="26" spans="1:14" ht="12.75">
      <c r="A26" s="1">
        <v>23</v>
      </c>
      <c r="B26" s="6" t="s">
        <v>30</v>
      </c>
      <c r="C26" s="6" t="s">
        <v>1</v>
      </c>
      <c r="D26" s="7"/>
      <c r="E26" s="6" t="s">
        <v>31</v>
      </c>
      <c r="F26" s="7">
        <v>2210</v>
      </c>
      <c r="G26" s="7">
        <v>3</v>
      </c>
      <c r="H26" s="7"/>
      <c r="I26" s="7">
        <v>118</v>
      </c>
      <c r="J26" s="7">
        <v>41</v>
      </c>
      <c r="K26" s="7"/>
      <c r="L26" s="7">
        <f t="shared" si="0"/>
        <v>2328</v>
      </c>
      <c r="M26" s="7">
        <f t="shared" si="1"/>
        <v>44</v>
      </c>
      <c r="N26" s="1">
        <v>23</v>
      </c>
    </row>
    <row r="27" spans="1:14" ht="12.75">
      <c r="A27" s="1">
        <v>24</v>
      </c>
      <c r="B27" s="7" t="s">
        <v>11</v>
      </c>
      <c r="C27" s="7" t="s">
        <v>1</v>
      </c>
      <c r="D27" s="7"/>
      <c r="E27" s="7" t="s">
        <v>235</v>
      </c>
      <c r="F27" s="7">
        <v>930</v>
      </c>
      <c r="G27" s="7">
        <v>29</v>
      </c>
      <c r="H27" s="7"/>
      <c r="I27" s="7">
        <v>486</v>
      </c>
      <c r="J27" s="7">
        <v>19</v>
      </c>
      <c r="K27" s="7"/>
      <c r="L27" s="7">
        <f t="shared" si="0"/>
        <v>1416</v>
      </c>
      <c r="M27" s="7">
        <f t="shared" si="1"/>
        <v>48</v>
      </c>
      <c r="N27" s="1">
        <v>24</v>
      </c>
    </row>
    <row r="28" spans="1:14" ht="12.75">
      <c r="A28" s="1">
        <v>25</v>
      </c>
      <c r="B28" s="6" t="s">
        <v>38</v>
      </c>
      <c r="C28" s="6" t="s">
        <v>1</v>
      </c>
      <c r="D28" s="6" t="s">
        <v>9</v>
      </c>
      <c r="E28" s="6" t="s">
        <v>22</v>
      </c>
      <c r="F28" s="7">
        <v>1348</v>
      </c>
      <c r="G28" s="7">
        <v>18</v>
      </c>
      <c r="H28" s="7"/>
      <c r="I28" s="7">
        <v>240</v>
      </c>
      <c r="J28" s="7">
        <v>33</v>
      </c>
      <c r="K28" s="7"/>
      <c r="L28" s="7">
        <f t="shared" si="0"/>
        <v>1588</v>
      </c>
      <c r="M28" s="7">
        <f t="shared" si="1"/>
        <v>51</v>
      </c>
      <c r="N28" s="1">
        <v>25</v>
      </c>
    </row>
    <row r="29" spans="1:14" ht="12.75">
      <c r="A29" s="1">
        <v>26</v>
      </c>
      <c r="B29" s="6" t="s">
        <v>90</v>
      </c>
      <c r="C29" s="6" t="s">
        <v>1</v>
      </c>
      <c r="D29" s="7"/>
      <c r="E29" s="6" t="s">
        <v>91</v>
      </c>
      <c r="F29" s="7">
        <v>1714</v>
      </c>
      <c r="G29" s="7">
        <v>13</v>
      </c>
      <c r="H29" s="7"/>
      <c r="I29" s="7">
        <v>98</v>
      </c>
      <c r="J29" s="7">
        <v>42</v>
      </c>
      <c r="K29" s="7"/>
      <c r="L29" s="7">
        <f t="shared" si="0"/>
        <v>1812</v>
      </c>
      <c r="M29" s="7">
        <f t="shared" si="1"/>
        <v>55</v>
      </c>
      <c r="N29" s="1">
        <v>26</v>
      </c>
    </row>
    <row r="30" spans="1:14" ht="12.75">
      <c r="A30" s="1">
        <v>27</v>
      </c>
      <c r="B30" s="6" t="s">
        <v>27</v>
      </c>
      <c r="C30" s="6" t="s">
        <v>1</v>
      </c>
      <c r="D30" s="6" t="s">
        <v>236</v>
      </c>
      <c r="E30" s="6" t="s">
        <v>20</v>
      </c>
      <c r="F30" s="7">
        <v>1192</v>
      </c>
      <c r="G30" s="7">
        <v>23</v>
      </c>
      <c r="H30" s="7"/>
      <c r="I30" s="7">
        <v>248</v>
      </c>
      <c r="J30" s="7">
        <v>32</v>
      </c>
      <c r="K30" s="7"/>
      <c r="L30" s="7">
        <f t="shared" si="0"/>
        <v>1440</v>
      </c>
      <c r="M30" s="7">
        <f t="shared" si="1"/>
        <v>55</v>
      </c>
      <c r="N30" s="1">
        <v>27</v>
      </c>
    </row>
    <row r="31" spans="1:14" ht="12.75">
      <c r="A31" s="1">
        <v>28</v>
      </c>
      <c r="B31" s="6" t="s">
        <v>64</v>
      </c>
      <c r="C31" s="6" t="s">
        <v>1</v>
      </c>
      <c r="D31" s="7"/>
      <c r="E31" s="6" t="s">
        <v>36</v>
      </c>
      <c r="F31" s="7">
        <v>932</v>
      </c>
      <c r="G31" s="7">
        <v>28</v>
      </c>
      <c r="H31" s="7"/>
      <c r="I31" s="7">
        <v>258</v>
      </c>
      <c r="J31" s="7">
        <v>31</v>
      </c>
      <c r="K31" s="7"/>
      <c r="L31" s="7">
        <f t="shared" si="0"/>
        <v>1190</v>
      </c>
      <c r="M31" s="7">
        <f t="shared" si="1"/>
        <v>59</v>
      </c>
      <c r="N31" s="1">
        <v>28</v>
      </c>
    </row>
    <row r="32" spans="1:14" ht="12.75">
      <c r="A32" s="1">
        <v>29</v>
      </c>
      <c r="B32" s="6" t="s">
        <v>75</v>
      </c>
      <c r="C32" s="6" t="s">
        <v>1</v>
      </c>
      <c r="D32" s="7"/>
      <c r="E32" s="6" t="s">
        <v>76</v>
      </c>
      <c r="F32" s="7">
        <v>894</v>
      </c>
      <c r="G32" s="7">
        <v>31</v>
      </c>
      <c r="H32" s="7"/>
      <c r="I32" s="7">
        <v>288</v>
      </c>
      <c r="J32" s="7">
        <v>29</v>
      </c>
      <c r="K32" s="7"/>
      <c r="L32" s="7">
        <f t="shared" si="0"/>
        <v>1182</v>
      </c>
      <c r="M32" s="7">
        <f t="shared" si="1"/>
        <v>60</v>
      </c>
      <c r="N32" s="1">
        <v>29</v>
      </c>
    </row>
    <row r="33" spans="1:14" ht="12.75">
      <c r="A33" s="1">
        <v>30</v>
      </c>
      <c r="B33" s="6" t="s">
        <v>19</v>
      </c>
      <c r="C33" s="6" t="s">
        <v>1</v>
      </c>
      <c r="D33" s="6" t="s">
        <v>236</v>
      </c>
      <c r="E33" s="6" t="s">
        <v>20</v>
      </c>
      <c r="F33" s="7">
        <v>796</v>
      </c>
      <c r="G33" s="7">
        <v>37</v>
      </c>
      <c r="H33" s="7"/>
      <c r="I33" s="7">
        <v>390</v>
      </c>
      <c r="J33" s="7">
        <v>24</v>
      </c>
      <c r="K33" s="7"/>
      <c r="L33" s="7">
        <f t="shared" si="0"/>
        <v>1186</v>
      </c>
      <c r="M33" s="7">
        <f t="shared" si="1"/>
        <v>61</v>
      </c>
      <c r="N33" s="1">
        <v>30</v>
      </c>
    </row>
    <row r="34" spans="1:14" ht="12.75">
      <c r="A34" s="1">
        <v>31</v>
      </c>
      <c r="B34" s="6" t="s">
        <v>82</v>
      </c>
      <c r="C34" s="6" t="s">
        <v>1</v>
      </c>
      <c r="D34" s="6" t="s">
        <v>239</v>
      </c>
      <c r="E34" s="6" t="s">
        <v>5</v>
      </c>
      <c r="F34" s="7">
        <v>1088</v>
      </c>
      <c r="G34" s="7">
        <v>25</v>
      </c>
      <c r="H34" s="7"/>
      <c r="I34" s="7">
        <v>174</v>
      </c>
      <c r="J34" s="7">
        <v>37</v>
      </c>
      <c r="K34" s="7"/>
      <c r="L34" s="7">
        <f t="shared" si="0"/>
        <v>1262</v>
      </c>
      <c r="M34" s="7">
        <f t="shared" si="1"/>
        <v>62</v>
      </c>
      <c r="N34" s="1">
        <v>31</v>
      </c>
    </row>
    <row r="35" spans="1:14" ht="12.75">
      <c r="A35" s="1">
        <v>32</v>
      </c>
      <c r="B35" s="9" t="s">
        <v>23</v>
      </c>
      <c r="C35" s="9" t="s">
        <v>1</v>
      </c>
      <c r="D35" s="7"/>
      <c r="E35" s="6" t="s">
        <v>24</v>
      </c>
      <c r="F35" s="7">
        <v>724</v>
      </c>
      <c r="G35" s="7">
        <v>38</v>
      </c>
      <c r="H35" s="7"/>
      <c r="I35" s="7">
        <v>354</v>
      </c>
      <c r="J35" s="7">
        <v>25</v>
      </c>
      <c r="K35" s="7"/>
      <c r="L35" s="7">
        <f t="shared" si="0"/>
        <v>1078</v>
      </c>
      <c r="M35" s="7">
        <f t="shared" si="1"/>
        <v>63</v>
      </c>
      <c r="N35" s="1">
        <v>32</v>
      </c>
    </row>
    <row r="36" spans="1:14" ht="12.75">
      <c r="A36" s="1">
        <v>33</v>
      </c>
      <c r="B36" s="6" t="s">
        <v>79</v>
      </c>
      <c r="C36" s="6" t="s">
        <v>1</v>
      </c>
      <c r="D36" s="6" t="s">
        <v>242</v>
      </c>
      <c r="E36" s="6" t="s">
        <v>78</v>
      </c>
      <c r="F36" s="7">
        <v>1208</v>
      </c>
      <c r="G36" s="7">
        <v>21</v>
      </c>
      <c r="H36" s="7"/>
      <c r="I36" s="7">
        <v>86</v>
      </c>
      <c r="J36" s="7">
        <v>44</v>
      </c>
      <c r="K36" s="7"/>
      <c r="L36" s="7">
        <f aca="true" t="shared" si="2" ref="L36:L59">SUM(F36,I36)</f>
        <v>1294</v>
      </c>
      <c r="M36" s="7">
        <f aca="true" t="shared" si="3" ref="M36:M59">SUM(G36,J36)</f>
        <v>65</v>
      </c>
      <c r="N36" s="1">
        <v>33</v>
      </c>
    </row>
    <row r="37" spans="1:14" ht="12.75">
      <c r="A37" s="1">
        <v>34</v>
      </c>
      <c r="B37" s="6" t="s">
        <v>15</v>
      </c>
      <c r="C37" s="6" t="s">
        <v>1</v>
      </c>
      <c r="D37" s="7"/>
      <c r="E37" s="6" t="s">
        <v>16</v>
      </c>
      <c r="F37" s="7">
        <v>816</v>
      </c>
      <c r="G37" s="7">
        <v>36</v>
      </c>
      <c r="H37" s="7"/>
      <c r="I37" s="7">
        <v>282</v>
      </c>
      <c r="J37" s="7">
        <v>30</v>
      </c>
      <c r="K37" s="7"/>
      <c r="L37" s="7">
        <f t="shared" si="2"/>
        <v>1098</v>
      </c>
      <c r="M37" s="7">
        <f t="shared" si="3"/>
        <v>66</v>
      </c>
      <c r="N37" s="1">
        <v>34</v>
      </c>
    </row>
    <row r="38" spans="1:14" ht="12.75">
      <c r="A38" s="1">
        <v>35</v>
      </c>
      <c r="B38" s="6" t="s">
        <v>68</v>
      </c>
      <c r="C38" s="6" t="s">
        <v>69</v>
      </c>
      <c r="D38" s="7"/>
      <c r="E38" s="6" t="s">
        <v>70</v>
      </c>
      <c r="F38" s="7">
        <v>714</v>
      </c>
      <c r="G38" s="7">
        <v>39</v>
      </c>
      <c r="H38" s="7"/>
      <c r="I38" s="7">
        <v>338</v>
      </c>
      <c r="J38" s="7">
        <v>27</v>
      </c>
      <c r="K38" s="7"/>
      <c r="L38" s="7">
        <f t="shared" si="2"/>
        <v>1052</v>
      </c>
      <c r="M38" s="7">
        <f t="shared" si="3"/>
        <v>66</v>
      </c>
      <c r="N38" s="1">
        <v>35</v>
      </c>
    </row>
    <row r="39" spans="1:14" ht="12.75">
      <c r="A39" s="1">
        <v>36</v>
      </c>
      <c r="B39" s="6" t="s">
        <v>3</v>
      </c>
      <c r="C39" s="6" t="s">
        <v>4</v>
      </c>
      <c r="D39" s="7"/>
      <c r="E39" s="6" t="s">
        <v>5</v>
      </c>
      <c r="F39" s="7">
        <v>610</v>
      </c>
      <c r="G39" s="7">
        <v>41</v>
      </c>
      <c r="H39" s="7"/>
      <c r="I39" s="7">
        <v>336</v>
      </c>
      <c r="J39" s="7">
        <v>28</v>
      </c>
      <c r="K39" s="7"/>
      <c r="L39" s="7">
        <f t="shared" si="2"/>
        <v>946</v>
      </c>
      <c r="M39" s="7">
        <f t="shared" si="3"/>
        <v>69</v>
      </c>
      <c r="N39" s="1">
        <v>36</v>
      </c>
    </row>
    <row r="40" spans="1:14" ht="12.75">
      <c r="A40" s="1">
        <v>37</v>
      </c>
      <c r="B40" s="6" t="s">
        <v>73</v>
      </c>
      <c r="C40" s="6" t="s">
        <v>1</v>
      </c>
      <c r="D40" s="7"/>
      <c r="E40" s="6" t="s">
        <v>20</v>
      </c>
      <c r="F40" s="7">
        <v>344</v>
      </c>
      <c r="G40" s="7">
        <v>52</v>
      </c>
      <c r="H40" s="7"/>
      <c r="I40" s="7">
        <v>496</v>
      </c>
      <c r="J40" s="7">
        <v>17.5</v>
      </c>
      <c r="K40" s="7"/>
      <c r="L40" s="7">
        <f t="shared" si="2"/>
        <v>840</v>
      </c>
      <c r="M40" s="7">
        <f t="shared" si="3"/>
        <v>69.5</v>
      </c>
      <c r="N40" s="1">
        <v>37</v>
      </c>
    </row>
    <row r="41" spans="1:14" ht="12.75">
      <c r="A41" s="1">
        <v>38</v>
      </c>
      <c r="B41" s="6" t="s">
        <v>25</v>
      </c>
      <c r="C41" s="6" t="s">
        <v>13</v>
      </c>
      <c r="D41" s="7"/>
      <c r="E41" s="9" t="s">
        <v>26</v>
      </c>
      <c r="F41" s="7">
        <v>870</v>
      </c>
      <c r="G41" s="7">
        <v>32</v>
      </c>
      <c r="H41" s="7"/>
      <c r="I41" s="7">
        <v>136</v>
      </c>
      <c r="J41" s="7">
        <v>39</v>
      </c>
      <c r="K41" s="7"/>
      <c r="L41" s="7">
        <f t="shared" si="2"/>
        <v>1006</v>
      </c>
      <c r="M41" s="7">
        <f t="shared" si="3"/>
        <v>71</v>
      </c>
      <c r="N41" s="1">
        <v>38</v>
      </c>
    </row>
    <row r="42" spans="1:14" ht="12.75">
      <c r="A42" s="1">
        <v>39</v>
      </c>
      <c r="B42" s="6" t="s">
        <v>87</v>
      </c>
      <c r="C42" s="6" t="s">
        <v>1</v>
      </c>
      <c r="D42" s="7"/>
      <c r="E42" s="9" t="s">
        <v>7</v>
      </c>
      <c r="F42" s="7">
        <v>1026</v>
      </c>
      <c r="G42" s="7">
        <v>27</v>
      </c>
      <c r="H42" s="7"/>
      <c r="I42" s="7">
        <v>78</v>
      </c>
      <c r="J42" s="7">
        <v>47</v>
      </c>
      <c r="K42" s="7"/>
      <c r="L42" s="7">
        <f t="shared" si="2"/>
        <v>1104</v>
      </c>
      <c r="M42" s="7">
        <f t="shared" si="3"/>
        <v>74</v>
      </c>
      <c r="N42" s="1">
        <v>39</v>
      </c>
    </row>
    <row r="43" spans="1:14" ht="12.75">
      <c r="A43" s="1">
        <v>40</v>
      </c>
      <c r="B43" s="6" t="s">
        <v>28</v>
      </c>
      <c r="C43" s="6" t="s">
        <v>1</v>
      </c>
      <c r="D43" s="6" t="s">
        <v>240</v>
      </c>
      <c r="E43" s="6" t="s">
        <v>29</v>
      </c>
      <c r="F43" s="7">
        <v>408</v>
      </c>
      <c r="G43" s="7">
        <v>48</v>
      </c>
      <c r="H43" s="7"/>
      <c r="I43" s="7">
        <v>350</v>
      </c>
      <c r="J43" s="7">
        <v>26</v>
      </c>
      <c r="K43" s="7"/>
      <c r="L43" s="7">
        <f t="shared" si="2"/>
        <v>758</v>
      </c>
      <c r="M43" s="7">
        <f t="shared" si="3"/>
        <v>74</v>
      </c>
      <c r="N43" s="1">
        <v>40</v>
      </c>
    </row>
    <row r="44" spans="1:14" ht="12.75">
      <c r="A44" s="1">
        <v>41</v>
      </c>
      <c r="B44" s="6" t="s">
        <v>74</v>
      </c>
      <c r="C44" s="6" t="s">
        <v>1</v>
      </c>
      <c r="D44" s="6" t="s">
        <v>241</v>
      </c>
      <c r="E44" s="6" t="s">
        <v>18</v>
      </c>
      <c r="F44" s="7">
        <v>1090</v>
      </c>
      <c r="G44" s="7">
        <v>24</v>
      </c>
      <c r="H44" s="7"/>
      <c r="I44" s="7">
        <v>26</v>
      </c>
      <c r="J44" s="7">
        <v>51</v>
      </c>
      <c r="K44" s="7"/>
      <c r="L44" s="7">
        <f t="shared" si="2"/>
        <v>1116</v>
      </c>
      <c r="M44" s="7">
        <f t="shared" si="3"/>
        <v>75</v>
      </c>
      <c r="N44" s="1">
        <v>41</v>
      </c>
    </row>
    <row r="45" spans="1:14" ht="12.75">
      <c r="A45" s="1">
        <v>42</v>
      </c>
      <c r="B45" s="6" t="s">
        <v>55</v>
      </c>
      <c r="C45" s="6" t="s">
        <v>13</v>
      </c>
      <c r="D45" s="7"/>
      <c r="E45" s="6" t="s">
        <v>56</v>
      </c>
      <c r="F45" s="7">
        <v>840</v>
      </c>
      <c r="G45" s="7">
        <v>35</v>
      </c>
      <c r="H45" s="7"/>
      <c r="I45" s="7">
        <v>132</v>
      </c>
      <c r="J45" s="7">
        <v>40</v>
      </c>
      <c r="K45" s="7"/>
      <c r="L45" s="7">
        <f t="shared" si="2"/>
        <v>972</v>
      </c>
      <c r="M45" s="7">
        <f t="shared" si="3"/>
        <v>75</v>
      </c>
      <c r="N45" s="1">
        <v>42</v>
      </c>
    </row>
    <row r="46" spans="1:14" ht="12.75">
      <c r="A46" s="1">
        <v>43</v>
      </c>
      <c r="B46" s="6" t="s">
        <v>21</v>
      </c>
      <c r="C46" s="6" t="s">
        <v>1</v>
      </c>
      <c r="D46" s="6" t="s">
        <v>9</v>
      </c>
      <c r="E46" s="6" t="s">
        <v>22</v>
      </c>
      <c r="F46" s="7">
        <v>908</v>
      </c>
      <c r="G46" s="7">
        <v>30</v>
      </c>
      <c r="H46" s="7"/>
      <c r="I46" s="7">
        <v>42</v>
      </c>
      <c r="J46" s="7">
        <v>50</v>
      </c>
      <c r="K46" s="7"/>
      <c r="L46" s="7">
        <f t="shared" si="2"/>
        <v>950</v>
      </c>
      <c r="M46" s="7">
        <f t="shared" si="3"/>
        <v>80</v>
      </c>
      <c r="N46" s="1">
        <v>43</v>
      </c>
    </row>
    <row r="47" spans="1:14" ht="12.75">
      <c r="A47" s="1">
        <v>44</v>
      </c>
      <c r="B47" s="7" t="s">
        <v>92</v>
      </c>
      <c r="C47" s="6" t="s">
        <v>1</v>
      </c>
      <c r="D47" s="7"/>
      <c r="E47" s="6" t="s">
        <v>86</v>
      </c>
      <c r="F47" s="7">
        <v>418</v>
      </c>
      <c r="G47" s="7">
        <v>47</v>
      </c>
      <c r="H47" s="7"/>
      <c r="I47" s="7">
        <v>148</v>
      </c>
      <c r="J47" s="7">
        <v>38</v>
      </c>
      <c r="K47" s="7"/>
      <c r="L47" s="7">
        <f t="shared" si="2"/>
        <v>566</v>
      </c>
      <c r="M47" s="7">
        <f t="shared" si="3"/>
        <v>85</v>
      </c>
      <c r="N47" s="1">
        <v>44</v>
      </c>
    </row>
    <row r="48" spans="1:14" ht="12.75">
      <c r="A48" s="1">
        <v>45</v>
      </c>
      <c r="B48" s="6" t="s">
        <v>62</v>
      </c>
      <c r="C48" s="6" t="s">
        <v>58</v>
      </c>
      <c r="D48" s="7"/>
      <c r="E48" s="6" t="s">
        <v>63</v>
      </c>
      <c r="F48" s="7">
        <v>382</v>
      </c>
      <c r="G48" s="7">
        <v>50</v>
      </c>
      <c r="H48" s="7"/>
      <c r="I48" s="7">
        <v>184</v>
      </c>
      <c r="J48" s="7">
        <v>36</v>
      </c>
      <c r="K48" s="7"/>
      <c r="L48" s="7">
        <f t="shared" si="2"/>
        <v>566</v>
      </c>
      <c r="M48" s="7">
        <f t="shared" si="3"/>
        <v>86</v>
      </c>
      <c r="N48" s="1">
        <v>45</v>
      </c>
    </row>
    <row r="49" spans="1:14" ht="12.75">
      <c r="A49" s="1">
        <v>46</v>
      </c>
      <c r="B49" s="6" t="s">
        <v>72</v>
      </c>
      <c r="C49" s="6" t="s">
        <v>1</v>
      </c>
      <c r="D49" s="6" t="s">
        <v>236</v>
      </c>
      <c r="E49" s="6" t="s">
        <v>20</v>
      </c>
      <c r="F49" s="7">
        <v>554</v>
      </c>
      <c r="G49" s="7">
        <v>43</v>
      </c>
      <c r="H49" s="7"/>
      <c r="I49" s="7">
        <v>84</v>
      </c>
      <c r="J49" s="7">
        <v>45</v>
      </c>
      <c r="K49" s="7"/>
      <c r="L49" s="7">
        <f t="shared" si="2"/>
        <v>638</v>
      </c>
      <c r="M49" s="7">
        <f t="shared" si="3"/>
        <v>88</v>
      </c>
      <c r="N49" s="1">
        <v>46</v>
      </c>
    </row>
    <row r="50" spans="1:14" ht="12.75">
      <c r="A50" s="1">
        <v>47</v>
      </c>
      <c r="B50" s="6" t="s">
        <v>48</v>
      </c>
      <c r="C50" s="7" t="s">
        <v>1</v>
      </c>
      <c r="D50" s="7"/>
      <c r="E50" s="6" t="s">
        <v>49</v>
      </c>
      <c r="F50" s="7">
        <v>306</v>
      </c>
      <c r="G50" s="7">
        <v>53</v>
      </c>
      <c r="H50" s="7"/>
      <c r="I50" s="7">
        <v>204</v>
      </c>
      <c r="J50" s="7">
        <v>35</v>
      </c>
      <c r="K50" s="7"/>
      <c r="L50" s="7">
        <f t="shared" si="2"/>
        <v>510</v>
      </c>
      <c r="M50" s="7">
        <f t="shared" si="3"/>
        <v>88</v>
      </c>
      <c r="N50" s="1">
        <v>47</v>
      </c>
    </row>
    <row r="51" spans="1:14" ht="12.75">
      <c r="A51" s="1">
        <v>48</v>
      </c>
      <c r="B51" s="6" t="s">
        <v>17</v>
      </c>
      <c r="C51" s="6" t="s">
        <v>1</v>
      </c>
      <c r="D51" s="6" t="s">
        <v>241</v>
      </c>
      <c r="E51" s="6" t="s">
        <v>18</v>
      </c>
      <c r="F51" s="7">
        <v>430</v>
      </c>
      <c r="G51" s="7">
        <v>45</v>
      </c>
      <c r="H51" s="7"/>
      <c r="I51" s="7">
        <v>70</v>
      </c>
      <c r="J51" s="7">
        <v>48</v>
      </c>
      <c r="K51" s="7"/>
      <c r="L51" s="7">
        <f t="shared" si="2"/>
        <v>500</v>
      </c>
      <c r="M51" s="7">
        <f t="shared" si="3"/>
        <v>93</v>
      </c>
      <c r="N51" s="1">
        <v>48</v>
      </c>
    </row>
    <row r="52" spans="1:14" ht="12.75">
      <c r="A52" s="1">
        <v>49</v>
      </c>
      <c r="B52" s="6" t="s">
        <v>47</v>
      </c>
      <c r="C52" s="6" t="s">
        <v>1</v>
      </c>
      <c r="D52" s="6" t="s">
        <v>241</v>
      </c>
      <c r="E52" s="6" t="s">
        <v>18</v>
      </c>
      <c r="F52" s="7">
        <v>420</v>
      </c>
      <c r="G52" s="7">
        <v>46</v>
      </c>
      <c r="H52" s="7"/>
      <c r="I52" s="7">
        <v>62</v>
      </c>
      <c r="J52" s="7">
        <v>49</v>
      </c>
      <c r="K52" s="7"/>
      <c r="L52" s="7">
        <f t="shared" si="2"/>
        <v>482</v>
      </c>
      <c r="M52" s="7">
        <f t="shared" si="3"/>
        <v>95</v>
      </c>
      <c r="N52" s="1">
        <v>49</v>
      </c>
    </row>
    <row r="53" spans="1:14" ht="12.75">
      <c r="A53" s="1">
        <v>50</v>
      </c>
      <c r="B53" s="6" t="s">
        <v>8</v>
      </c>
      <c r="C53" s="6" t="s">
        <v>1</v>
      </c>
      <c r="D53" s="6" t="s">
        <v>239</v>
      </c>
      <c r="E53" s="6" t="s">
        <v>5</v>
      </c>
      <c r="F53" s="7">
        <v>568</v>
      </c>
      <c r="G53" s="7">
        <v>42</v>
      </c>
      <c r="H53" s="7"/>
      <c r="I53" s="7">
        <v>0</v>
      </c>
      <c r="J53" s="7">
        <v>54</v>
      </c>
      <c r="K53" s="7"/>
      <c r="L53" s="7">
        <f t="shared" si="2"/>
        <v>568</v>
      </c>
      <c r="M53" s="7">
        <f t="shared" si="3"/>
        <v>96</v>
      </c>
      <c r="N53" s="1">
        <v>50</v>
      </c>
    </row>
    <row r="54" spans="1:14" ht="12.75">
      <c r="A54" s="1">
        <v>51</v>
      </c>
      <c r="B54" s="6" t="s">
        <v>10</v>
      </c>
      <c r="C54" s="6" t="s">
        <v>1</v>
      </c>
      <c r="D54" s="6" t="s">
        <v>271</v>
      </c>
      <c r="E54" s="9" t="s">
        <v>7</v>
      </c>
      <c r="F54" s="7">
        <v>504</v>
      </c>
      <c r="G54" s="7">
        <v>44</v>
      </c>
      <c r="H54" s="7"/>
      <c r="I54" s="7">
        <v>0</v>
      </c>
      <c r="J54" s="7">
        <v>54</v>
      </c>
      <c r="K54" s="7"/>
      <c r="L54" s="7">
        <f t="shared" si="2"/>
        <v>504</v>
      </c>
      <c r="M54" s="7">
        <f t="shared" si="3"/>
        <v>98</v>
      </c>
      <c r="N54" s="1">
        <v>51</v>
      </c>
    </row>
    <row r="55" spans="1:14" ht="12.75">
      <c r="A55" s="1">
        <v>52</v>
      </c>
      <c r="B55" s="6" t="s">
        <v>71</v>
      </c>
      <c r="C55" s="6" t="s">
        <v>1</v>
      </c>
      <c r="D55" s="6" t="s">
        <v>240</v>
      </c>
      <c r="E55" s="6" t="s">
        <v>29</v>
      </c>
      <c r="F55" s="7">
        <v>250</v>
      </c>
      <c r="G55" s="7">
        <v>55</v>
      </c>
      <c r="H55" s="7"/>
      <c r="I55" s="7">
        <v>94</v>
      </c>
      <c r="J55" s="7">
        <v>43</v>
      </c>
      <c r="K55" s="7"/>
      <c r="L55" s="7">
        <f t="shared" si="2"/>
        <v>344</v>
      </c>
      <c r="M55" s="7">
        <f t="shared" si="3"/>
        <v>98</v>
      </c>
      <c r="N55" s="1">
        <v>52</v>
      </c>
    </row>
    <row r="56" spans="1:14" ht="12.75">
      <c r="A56" s="1">
        <v>53</v>
      </c>
      <c r="B56" s="6" t="s">
        <v>81</v>
      </c>
      <c r="C56" s="6" t="s">
        <v>1</v>
      </c>
      <c r="D56" s="6" t="s">
        <v>239</v>
      </c>
      <c r="E56" s="6" t="s">
        <v>5</v>
      </c>
      <c r="F56" s="7">
        <v>252</v>
      </c>
      <c r="G56" s="7">
        <v>54</v>
      </c>
      <c r="H56" s="7"/>
      <c r="I56" s="7">
        <v>80</v>
      </c>
      <c r="J56" s="7">
        <v>46</v>
      </c>
      <c r="K56" s="7"/>
      <c r="L56" s="7">
        <f t="shared" si="2"/>
        <v>332</v>
      </c>
      <c r="M56" s="7">
        <f t="shared" si="3"/>
        <v>100</v>
      </c>
      <c r="N56" s="1">
        <v>53</v>
      </c>
    </row>
    <row r="57" spans="1:14" ht="12.75">
      <c r="A57" s="1">
        <v>54</v>
      </c>
      <c r="B57" s="6" t="s">
        <v>88</v>
      </c>
      <c r="C57" s="6" t="s">
        <v>1</v>
      </c>
      <c r="D57" s="7"/>
      <c r="E57" s="6" t="s">
        <v>89</v>
      </c>
      <c r="F57" s="7">
        <v>390</v>
      </c>
      <c r="G57" s="7">
        <v>49</v>
      </c>
      <c r="H57" s="7"/>
      <c r="I57" s="7">
        <v>0</v>
      </c>
      <c r="J57" s="7">
        <v>54</v>
      </c>
      <c r="K57" s="7"/>
      <c r="L57" s="7">
        <f t="shared" si="2"/>
        <v>390</v>
      </c>
      <c r="M57" s="7">
        <f t="shared" si="3"/>
        <v>103</v>
      </c>
      <c r="N57" s="1">
        <v>54</v>
      </c>
    </row>
    <row r="58" spans="1:14" ht="12.75">
      <c r="A58" s="1">
        <v>55</v>
      </c>
      <c r="B58" s="6" t="s">
        <v>39</v>
      </c>
      <c r="C58" s="6" t="s">
        <v>1</v>
      </c>
      <c r="D58" s="6" t="s">
        <v>240</v>
      </c>
      <c r="E58" s="6" t="s">
        <v>29</v>
      </c>
      <c r="F58" s="7">
        <v>374</v>
      </c>
      <c r="G58" s="7">
        <v>51</v>
      </c>
      <c r="H58" s="7"/>
      <c r="I58" s="7">
        <v>0</v>
      </c>
      <c r="J58" s="7">
        <v>54</v>
      </c>
      <c r="K58" s="7"/>
      <c r="L58" s="7">
        <f t="shared" si="2"/>
        <v>374</v>
      </c>
      <c r="M58" s="7">
        <f t="shared" si="3"/>
        <v>105</v>
      </c>
      <c r="N58" s="1">
        <v>55</v>
      </c>
    </row>
    <row r="59" spans="1:14" ht="12.75">
      <c r="A59" s="1">
        <v>56</v>
      </c>
      <c r="B59" s="6" t="s">
        <v>32</v>
      </c>
      <c r="C59" s="6" t="s">
        <v>1</v>
      </c>
      <c r="D59" s="7"/>
      <c r="E59" s="6" t="s">
        <v>33</v>
      </c>
      <c r="F59" s="7">
        <v>68</v>
      </c>
      <c r="G59" s="7">
        <v>56</v>
      </c>
      <c r="H59" s="7"/>
      <c r="I59" s="7">
        <v>0</v>
      </c>
      <c r="J59" s="7">
        <v>54</v>
      </c>
      <c r="K59" s="7"/>
      <c r="L59" s="7">
        <f t="shared" si="2"/>
        <v>68</v>
      </c>
      <c r="M59" s="7">
        <f t="shared" si="3"/>
        <v>110</v>
      </c>
      <c r="N59" s="1">
        <v>56</v>
      </c>
    </row>
    <row r="60" ht="12.75">
      <c r="L60" s="13">
        <f>SUM(L4:L59)</f>
        <v>83868</v>
      </c>
    </row>
    <row r="62" spans="12:13" ht="12.75">
      <c r="L62" s="1">
        <v>3511</v>
      </c>
      <c r="M62" t="s">
        <v>297</v>
      </c>
    </row>
    <row r="63" spans="12:13" ht="12.75">
      <c r="L63">
        <v>12447</v>
      </c>
      <c r="M63" t="s">
        <v>298</v>
      </c>
    </row>
    <row r="64" spans="12:13" ht="12.75">
      <c r="L64">
        <v>7824</v>
      </c>
      <c r="M64" t="s">
        <v>299</v>
      </c>
    </row>
    <row r="65" spans="12:13" ht="12.75">
      <c r="L65">
        <v>33632</v>
      </c>
      <c r="M65" t="s">
        <v>300</v>
      </c>
    </row>
    <row r="66" spans="12:13" ht="12.75">
      <c r="L66" s="24">
        <v>84868</v>
      </c>
      <c r="M66" t="s">
        <v>301</v>
      </c>
    </row>
    <row r="67" spans="12:13" ht="12.75">
      <c r="L67">
        <f>SUM(L62:L66)</f>
        <v>142282</v>
      </c>
      <c r="M67" t="s">
        <v>302</v>
      </c>
    </row>
  </sheetData>
  <mergeCells count="3">
    <mergeCell ref="F2:G2"/>
    <mergeCell ref="I2:J2"/>
    <mergeCell ref="L2:M2"/>
  </mergeCells>
  <printOptions/>
  <pageMargins left="0.7874015748031497" right="0.3937007874015748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34">
      <selection activeCell="P8" sqref="P8"/>
    </sheetView>
  </sheetViews>
  <sheetFormatPr defaultColWidth="9.140625" defaultRowHeight="12.75"/>
  <cols>
    <col min="1" max="1" width="3.7109375" style="0" customWidth="1"/>
    <col min="2" max="2" width="19.140625" style="0" customWidth="1"/>
    <col min="3" max="3" width="5.28125" style="0" customWidth="1"/>
    <col min="4" max="4" width="6.57421875" style="0" customWidth="1"/>
    <col min="5" max="5" width="23.7109375" style="0" customWidth="1"/>
    <col min="6" max="6" width="7.8515625" style="0" customWidth="1"/>
    <col min="7" max="7" width="6.421875" style="0" customWidth="1"/>
    <col min="8" max="8" width="0.85546875" style="0" customWidth="1"/>
    <col min="9" max="9" width="7.7109375" style="0" customWidth="1"/>
    <col min="10" max="10" width="6.28125" style="0" customWidth="1"/>
    <col min="11" max="11" width="0.85546875" style="0" customWidth="1"/>
    <col min="12" max="13" width="7.8515625" style="0" customWidth="1"/>
    <col min="14" max="14" width="6.28125" style="0" customWidth="1"/>
    <col min="15" max="15" width="5.140625" style="0" customWidth="1"/>
  </cols>
  <sheetData>
    <row r="1" ht="12.75">
      <c r="B1" t="s">
        <v>292</v>
      </c>
    </row>
    <row r="2" spans="1:14" ht="12.75">
      <c r="A2" s="1"/>
      <c r="B2" s="1"/>
      <c r="C2" s="1"/>
      <c r="D2" s="1"/>
      <c r="E2" s="1"/>
      <c r="F2" s="12" t="s">
        <v>227</v>
      </c>
      <c r="G2" s="12"/>
      <c r="H2" s="1"/>
      <c r="I2" s="12" t="s">
        <v>230</v>
      </c>
      <c r="J2" s="12"/>
      <c r="K2" s="1"/>
      <c r="L2" s="12" t="s">
        <v>231</v>
      </c>
      <c r="M2" s="12"/>
      <c r="N2" s="1"/>
    </row>
    <row r="3" spans="1:14" ht="12.75">
      <c r="A3" s="1"/>
      <c r="B3" s="2" t="s">
        <v>286</v>
      </c>
      <c r="C3" s="5" t="s">
        <v>233</v>
      </c>
      <c r="D3" s="5" t="s">
        <v>232</v>
      </c>
      <c r="E3" s="1"/>
      <c r="F3" s="8" t="s">
        <v>228</v>
      </c>
      <c r="G3" s="8" t="s">
        <v>229</v>
      </c>
      <c r="H3" s="1"/>
      <c r="I3" s="8" t="s">
        <v>228</v>
      </c>
      <c r="J3" s="8" t="s">
        <v>229</v>
      </c>
      <c r="K3" s="1"/>
      <c r="L3" s="8" t="s">
        <v>228</v>
      </c>
      <c r="M3" s="8" t="s">
        <v>229</v>
      </c>
      <c r="N3" s="4" t="s">
        <v>283</v>
      </c>
    </row>
    <row r="4" spans="1:14" ht="12.75">
      <c r="A4" s="1">
        <v>1</v>
      </c>
      <c r="B4" s="6" t="s">
        <v>138</v>
      </c>
      <c r="C4" s="6" t="s">
        <v>111</v>
      </c>
      <c r="D4" s="6" t="s">
        <v>243</v>
      </c>
      <c r="E4" s="6" t="s">
        <v>139</v>
      </c>
      <c r="F4" s="7">
        <v>873</v>
      </c>
      <c r="G4" s="7">
        <v>3</v>
      </c>
      <c r="H4" s="7"/>
      <c r="I4" s="7">
        <v>436</v>
      </c>
      <c r="J4" s="7">
        <v>6</v>
      </c>
      <c r="K4" s="7"/>
      <c r="L4" s="7">
        <f aca="true" t="shared" si="0" ref="L4:L35">SUM(F4,I4)</f>
        <v>1309</v>
      </c>
      <c r="M4" s="7">
        <f aca="true" t="shared" si="1" ref="M4:M35">SUM(G4,J4)</f>
        <v>9</v>
      </c>
      <c r="N4" s="1">
        <v>1</v>
      </c>
    </row>
    <row r="5" spans="1:14" ht="12.75">
      <c r="A5" s="1">
        <v>2</v>
      </c>
      <c r="B5" s="6" t="s">
        <v>145</v>
      </c>
      <c r="C5" s="6" t="s">
        <v>95</v>
      </c>
      <c r="D5" s="6" t="s">
        <v>250</v>
      </c>
      <c r="E5" s="6" t="s">
        <v>36</v>
      </c>
      <c r="F5" s="7">
        <v>782</v>
      </c>
      <c r="G5" s="7">
        <v>5</v>
      </c>
      <c r="H5" s="7"/>
      <c r="I5" s="7">
        <v>439</v>
      </c>
      <c r="J5" s="7">
        <v>5</v>
      </c>
      <c r="K5" s="7"/>
      <c r="L5" s="7">
        <f t="shared" si="0"/>
        <v>1221</v>
      </c>
      <c r="M5" s="7">
        <f t="shared" si="1"/>
        <v>10</v>
      </c>
      <c r="N5" s="1">
        <v>2</v>
      </c>
    </row>
    <row r="6" spans="1:14" ht="12.75">
      <c r="A6" s="1">
        <v>3</v>
      </c>
      <c r="B6" s="6" t="s">
        <v>132</v>
      </c>
      <c r="C6" s="6" t="s">
        <v>133</v>
      </c>
      <c r="D6" s="7"/>
      <c r="E6" s="6" t="s">
        <v>59</v>
      </c>
      <c r="F6" s="7">
        <v>693</v>
      </c>
      <c r="G6" s="7">
        <v>7</v>
      </c>
      <c r="H6" s="7"/>
      <c r="I6" s="7">
        <v>336</v>
      </c>
      <c r="J6" s="7">
        <v>8</v>
      </c>
      <c r="K6" s="7"/>
      <c r="L6" s="7">
        <f t="shared" si="0"/>
        <v>1029</v>
      </c>
      <c r="M6" s="7">
        <f t="shared" si="1"/>
        <v>15</v>
      </c>
      <c r="N6" s="1">
        <v>3</v>
      </c>
    </row>
    <row r="7" spans="1:14" ht="12.75">
      <c r="A7" s="1">
        <v>4</v>
      </c>
      <c r="B7" s="6" t="s">
        <v>98</v>
      </c>
      <c r="C7" s="6" t="s">
        <v>95</v>
      </c>
      <c r="D7" s="7"/>
      <c r="E7" s="6" t="s">
        <v>99</v>
      </c>
      <c r="F7" s="7">
        <v>2285</v>
      </c>
      <c r="G7" s="7">
        <v>1</v>
      </c>
      <c r="H7" s="7"/>
      <c r="I7" s="7">
        <v>251</v>
      </c>
      <c r="J7" s="7">
        <v>15</v>
      </c>
      <c r="K7" s="7"/>
      <c r="L7" s="7">
        <f t="shared" si="0"/>
        <v>2536</v>
      </c>
      <c r="M7" s="7">
        <f t="shared" si="1"/>
        <v>16</v>
      </c>
      <c r="N7" s="1">
        <v>4</v>
      </c>
    </row>
    <row r="8" spans="1:14" ht="12.75">
      <c r="A8" s="1">
        <v>5</v>
      </c>
      <c r="B8" s="6" t="s">
        <v>128</v>
      </c>
      <c r="C8" s="6" t="s">
        <v>95</v>
      </c>
      <c r="D8" s="6" t="s">
        <v>247</v>
      </c>
      <c r="E8" s="6" t="s">
        <v>2</v>
      </c>
      <c r="F8" s="7">
        <v>748</v>
      </c>
      <c r="G8" s="7">
        <v>6</v>
      </c>
      <c r="H8" s="7"/>
      <c r="I8" s="7">
        <v>287</v>
      </c>
      <c r="J8" s="7">
        <v>13</v>
      </c>
      <c r="K8" s="7"/>
      <c r="L8" s="7">
        <f t="shared" si="0"/>
        <v>1035</v>
      </c>
      <c r="M8" s="7">
        <f t="shared" si="1"/>
        <v>19</v>
      </c>
      <c r="N8" s="1">
        <v>5</v>
      </c>
    </row>
    <row r="9" spans="1:14" ht="12.75">
      <c r="A9" s="1">
        <v>6</v>
      </c>
      <c r="B9" s="9" t="s">
        <v>122</v>
      </c>
      <c r="C9" s="9" t="s">
        <v>95</v>
      </c>
      <c r="D9" s="9" t="s">
        <v>244</v>
      </c>
      <c r="E9" s="6" t="s">
        <v>24</v>
      </c>
      <c r="F9" s="7">
        <v>665</v>
      </c>
      <c r="G9" s="7">
        <v>8</v>
      </c>
      <c r="H9" s="7"/>
      <c r="I9" s="7">
        <v>238</v>
      </c>
      <c r="J9" s="7">
        <v>16</v>
      </c>
      <c r="K9" s="7"/>
      <c r="L9" s="7">
        <f t="shared" si="0"/>
        <v>903</v>
      </c>
      <c r="M9" s="7">
        <f t="shared" si="1"/>
        <v>24</v>
      </c>
      <c r="N9" s="1">
        <v>6</v>
      </c>
    </row>
    <row r="10" spans="1:14" ht="12.75">
      <c r="A10" s="1">
        <v>7</v>
      </c>
      <c r="B10" s="6" t="s">
        <v>127</v>
      </c>
      <c r="C10" s="6" t="s">
        <v>95</v>
      </c>
      <c r="D10" s="6" t="s">
        <v>252</v>
      </c>
      <c r="E10" s="6" t="s">
        <v>78</v>
      </c>
      <c r="F10" s="7">
        <v>530</v>
      </c>
      <c r="G10" s="7">
        <v>15</v>
      </c>
      <c r="H10" s="7"/>
      <c r="I10" s="7">
        <v>332</v>
      </c>
      <c r="J10" s="7">
        <v>9</v>
      </c>
      <c r="K10" s="7"/>
      <c r="L10" s="7">
        <f t="shared" si="0"/>
        <v>862</v>
      </c>
      <c r="M10" s="7">
        <f t="shared" si="1"/>
        <v>24</v>
      </c>
      <c r="N10" s="1">
        <v>7</v>
      </c>
    </row>
    <row r="11" spans="1:14" ht="12.75">
      <c r="A11" s="1">
        <v>8</v>
      </c>
      <c r="B11" s="6" t="s">
        <v>110</v>
      </c>
      <c r="C11" s="6" t="s">
        <v>111</v>
      </c>
      <c r="D11" s="7"/>
      <c r="E11" s="6" t="s">
        <v>14</v>
      </c>
      <c r="F11" s="7">
        <v>382</v>
      </c>
      <c r="G11" s="7">
        <v>26</v>
      </c>
      <c r="H11" s="7"/>
      <c r="I11" s="7">
        <v>458</v>
      </c>
      <c r="J11" s="7">
        <v>4</v>
      </c>
      <c r="K11" s="7"/>
      <c r="L11" s="7">
        <f t="shared" si="0"/>
        <v>840</v>
      </c>
      <c r="M11" s="7">
        <f t="shared" si="1"/>
        <v>30</v>
      </c>
      <c r="N11" s="1">
        <v>8</v>
      </c>
    </row>
    <row r="12" spans="1:14" ht="12.75">
      <c r="A12" s="1">
        <v>9</v>
      </c>
      <c r="B12" s="6" t="s">
        <v>65</v>
      </c>
      <c r="C12" s="6" t="s">
        <v>95</v>
      </c>
      <c r="D12" s="7"/>
      <c r="E12" s="7" t="s">
        <v>66</v>
      </c>
      <c r="F12" s="7">
        <v>616</v>
      </c>
      <c r="G12" s="7">
        <v>11</v>
      </c>
      <c r="H12" s="7"/>
      <c r="I12" s="7">
        <v>219</v>
      </c>
      <c r="J12" s="7">
        <v>19</v>
      </c>
      <c r="K12" s="7"/>
      <c r="L12" s="7">
        <f t="shared" si="0"/>
        <v>835</v>
      </c>
      <c r="M12" s="7">
        <f t="shared" si="1"/>
        <v>30</v>
      </c>
      <c r="N12" s="1">
        <v>9</v>
      </c>
    </row>
    <row r="13" spans="1:14" ht="12.75">
      <c r="A13" s="1">
        <v>10</v>
      </c>
      <c r="B13" s="6" t="s">
        <v>61</v>
      </c>
      <c r="C13" s="6" t="s">
        <v>95</v>
      </c>
      <c r="D13" s="6" t="s">
        <v>272</v>
      </c>
      <c r="E13" s="6" t="s">
        <v>44</v>
      </c>
      <c r="F13" s="7">
        <v>459</v>
      </c>
      <c r="G13" s="7">
        <v>19</v>
      </c>
      <c r="H13" s="7"/>
      <c r="I13" s="7">
        <v>324</v>
      </c>
      <c r="J13" s="7">
        <v>11</v>
      </c>
      <c r="K13" s="7"/>
      <c r="L13" s="7">
        <f t="shared" si="0"/>
        <v>783</v>
      </c>
      <c r="M13" s="7">
        <f t="shared" si="1"/>
        <v>30</v>
      </c>
      <c r="N13" s="1">
        <v>10</v>
      </c>
    </row>
    <row r="14" spans="1:14" ht="12.75">
      <c r="A14" s="1">
        <v>11</v>
      </c>
      <c r="B14" s="6" t="s">
        <v>155</v>
      </c>
      <c r="C14" s="6" t="s">
        <v>95</v>
      </c>
      <c r="D14" s="6" t="s">
        <v>104</v>
      </c>
      <c r="E14" s="6" t="s">
        <v>22</v>
      </c>
      <c r="F14" s="7">
        <v>343</v>
      </c>
      <c r="G14" s="7">
        <v>31</v>
      </c>
      <c r="H14" s="7"/>
      <c r="I14" s="7">
        <v>643</v>
      </c>
      <c r="J14" s="7">
        <v>1</v>
      </c>
      <c r="K14" s="7"/>
      <c r="L14" s="7">
        <f t="shared" si="0"/>
        <v>986</v>
      </c>
      <c r="M14" s="7">
        <f t="shared" si="1"/>
        <v>32</v>
      </c>
      <c r="N14" s="1">
        <v>11</v>
      </c>
    </row>
    <row r="15" spans="1:14" ht="12.75">
      <c r="A15" s="1">
        <v>12</v>
      </c>
      <c r="B15" s="6" t="s">
        <v>162</v>
      </c>
      <c r="C15" s="6" t="s">
        <v>133</v>
      </c>
      <c r="D15" s="7"/>
      <c r="E15" s="6" t="s">
        <v>59</v>
      </c>
      <c r="F15" s="7">
        <v>567</v>
      </c>
      <c r="G15" s="7">
        <v>13</v>
      </c>
      <c r="H15" s="7"/>
      <c r="I15" s="7">
        <v>207</v>
      </c>
      <c r="J15" s="7">
        <v>21</v>
      </c>
      <c r="K15" s="7"/>
      <c r="L15" s="7">
        <f t="shared" si="0"/>
        <v>774</v>
      </c>
      <c r="M15" s="7">
        <f t="shared" si="1"/>
        <v>34</v>
      </c>
      <c r="N15" s="1">
        <v>12</v>
      </c>
    </row>
    <row r="16" spans="1:14" ht="12.75">
      <c r="A16" s="1">
        <v>13</v>
      </c>
      <c r="B16" s="6" t="s">
        <v>120</v>
      </c>
      <c r="C16" s="6" t="s">
        <v>95</v>
      </c>
      <c r="D16" s="6" t="s">
        <v>252</v>
      </c>
      <c r="E16" s="6" t="s">
        <v>78</v>
      </c>
      <c r="F16" s="7">
        <v>394</v>
      </c>
      <c r="G16" s="7">
        <v>25</v>
      </c>
      <c r="H16" s="7"/>
      <c r="I16" s="7">
        <v>325</v>
      </c>
      <c r="J16" s="7">
        <v>10</v>
      </c>
      <c r="K16" s="7"/>
      <c r="L16" s="7">
        <f t="shared" si="0"/>
        <v>719</v>
      </c>
      <c r="M16" s="7">
        <f t="shared" si="1"/>
        <v>35</v>
      </c>
      <c r="N16" s="1">
        <v>13</v>
      </c>
    </row>
    <row r="17" spans="1:14" ht="12.75">
      <c r="A17" s="1">
        <v>14</v>
      </c>
      <c r="B17" s="6" t="s">
        <v>149</v>
      </c>
      <c r="C17" s="6" t="s">
        <v>95</v>
      </c>
      <c r="D17" s="7"/>
      <c r="E17" s="6" t="s">
        <v>20</v>
      </c>
      <c r="F17" s="7">
        <v>1076</v>
      </c>
      <c r="G17" s="7">
        <v>2</v>
      </c>
      <c r="H17" s="7"/>
      <c r="I17" s="7">
        <v>70</v>
      </c>
      <c r="J17" s="7">
        <v>41</v>
      </c>
      <c r="K17" s="7"/>
      <c r="L17" s="7">
        <f t="shared" si="0"/>
        <v>1146</v>
      </c>
      <c r="M17" s="7">
        <f t="shared" si="1"/>
        <v>43</v>
      </c>
      <c r="N17" s="1">
        <v>14</v>
      </c>
    </row>
    <row r="18" spans="1:14" ht="12.75">
      <c r="A18" s="1">
        <v>15</v>
      </c>
      <c r="B18" s="6" t="s">
        <v>148</v>
      </c>
      <c r="C18" s="6" t="s">
        <v>95</v>
      </c>
      <c r="D18" s="7"/>
      <c r="E18" s="6" t="s">
        <v>86</v>
      </c>
      <c r="F18" s="7">
        <v>618</v>
      </c>
      <c r="G18" s="7">
        <v>10</v>
      </c>
      <c r="H18" s="7"/>
      <c r="I18" s="7">
        <v>130</v>
      </c>
      <c r="J18" s="7">
        <v>33</v>
      </c>
      <c r="K18" s="7"/>
      <c r="L18" s="7">
        <f t="shared" si="0"/>
        <v>748</v>
      </c>
      <c r="M18" s="7">
        <f t="shared" si="1"/>
        <v>43</v>
      </c>
      <c r="N18" s="1">
        <v>15</v>
      </c>
    </row>
    <row r="19" spans="1:14" ht="12.75">
      <c r="A19" s="1">
        <v>16</v>
      </c>
      <c r="B19" s="6" t="s">
        <v>150</v>
      </c>
      <c r="C19" s="6" t="s">
        <v>95</v>
      </c>
      <c r="D19" s="7"/>
      <c r="E19" s="6" t="s">
        <v>36</v>
      </c>
      <c r="F19" s="7">
        <v>454</v>
      </c>
      <c r="G19" s="7">
        <v>20</v>
      </c>
      <c r="H19" s="7"/>
      <c r="I19" s="7">
        <v>204</v>
      </c>
      <c r="J19" s="7">
        <v>23</v>
      </c>
      <c r="K19" s="7"/>
      <c r="L19" s="7">
        <f t="shared" si="0"/>
        <v>658</v>
      </c>
      <c r="M19" s="7">
        <f t="shared" si="1"/>
        <v>43</v>
      </c>
      <c r="N19" s="1">
        <v>16</v>
      </c>
    </row>
    <row r="20" spans="1:14" ht="12.75">
      <c r="A20" s="1">
        <v>17</v>
      </c>
      <c r="B20" s="6" t="s">
        <v>100</v>
      </c>
      <c r="C20" s="6" t="s">
        <v>101</v>
      </c>
      <c r="D20" s="7"/>
      <c r="E20" s="6" t="s">
        <v>102</v>
      </c>
      <c r="F20" s="7">
        <v>619</v>
      </c>
      <c r="G20" s="7">
        <v>9</v>
      </c>
      <c r="H20" s="7"/>
      <c r="I20" s="7">
        <v>107</v>
      </c>
      <c r="J20" s="7">
        <v>36</v>
      </c>
      <c r="K20" s="7"/>
      <c r="L20" s="7">
        <f t="shared" si="0"/>
        <v>726</v>
      </c>
      <c r="M20" s="7">
        <f t="shared" si="1"/>
        <v>45</v>
      </c>
      <c r="N20" s="1">
        <v>17</v>
      </c>
    </row>
    <row r="21" spans="1:14" ht="12.75">
      <c r="A21" s="1">
        <v>18</v>
      </c>
      <c r="B21" s="6" t="s">
        <v>97</v>
      </c>
      <c r="C21" s="6" t="s">
        <v>95</v>
      </c>
      <c r="D21" s="6" t="s">
        <v>104</v>
      </c>
      <c r="E21" s="6" t="s">
        <v>22</v>
      </c>
      <c r="F21" s="7">
        <v>463</v>
      </c>
      <c r="G21" s="7">
        <v>18</v>
      </c>
      <c r="H21" s="7"/>
      <c r="I21" s="7">
        <v>154</v>
      </c>
      <c r="J21" s="7">
        <v>27</v>
      </c>
      <c r="K21" s="7"/>
      <c r="L21" s="7">
        <f t="shared" si="0"/>
        <v>617</v>
      </c>
      <c r="M21" s="7">
        <f t="shared" si="1"/>
        <v>45</v>
      </c>
      <c r="N21" s="1">
        <v>18</v>
      </c>
    </row>
    <row r="22" spans="1:14" ht="12.75">
      <c r="A22" s="1">
        <v>19</v>
      </c>
      <c r="B22" s="6" t="s">
        <v>164</v>
      </c>
      <c r="C22" s="6" t="s">
        <v>95</v>
      </c>
      <c r="D22" s="6" t="s">
        <v>276</v>
      </c>
      <c r="E22" s="6" t="s">
        <v>44</v>
      </c>
      <c r="F22" s="7">
        <v>405</v>
      </c>
      <c r="G22" s="7">
        <v>23.5</v>
      </c>
      <c r="H22" s="7"/>
      <c r="I22" s="7">
        <v>205</v>
      </c>
      <c r="J22" s="7">
        <v>22</v>
      </c>
      <c r="K22" s="7"/>
      <c r="L22" s="7">
        <f t="shared" si="0"/>
        <v>610</v>
      </c>
      <c r="M22" s="7">
        <f t="shared" si="1"/>
        <v>45.5</v>
      </c>
      <c r="N22" s="1">
        <v>19</v>
      </c>
    </row>
    <row r="23" spans="1:14" ht="12.75">
      <c r="A23" s="1">
        <v>20</v>
      </c>
      <c r="B23" s="6" t="s">
        <v>160</v>
      </c>
      <c r="C23" s="6" t="s">
        <v>95</v>
      </c>
      <c r="D23" s="6" t="s">
        <v>249</v>
      </c>
      <c r="E23" s="6" t="s">
        <v>5</v>
      </c>
      <c r="F23" s="7">
        <v>172</v>
      </c>
      <c r="G23" s="7">
        <v>45</v>
      </c>
      <c r="H23" s="7"/>
      <c r="I23" s="7">
        <v>479</v>
      </c>
      <c r="J23" s="7">
        <v>2</v>
      </c>
      <c r="K23" s="7"/>
      <c r="L23" s="7">
        <f t="shared" si="0"/>
        <v>651</v>
      </c>
      <c r="M23" s="7">
        <f t="shared" si="1"/>
        <v>47</v>
      </c>
      <c r="N23" s="1">
        <v>20</v>
      </c>
    </row>
    <row r="24" spans="1:14" ht="12.75">
      <c r="A24" s="1">
        <v>21</v>
      </c>
      <c r="B24" s="6" t="s">
        <v>109</v>
      </c>
      <c r="C24" s="6" t="s">
        <v>95</v>
      </c>
      <c r="D24" s="6" t="s">
        <v>251</v>
      </c>
      <c r="E24" s="6" t="s">
        <v>31</v>
      </c>
      <c r="F24" s="7">
        <v>821</v>
      </c>
      <c r="G24" s="7">
        <v>4</v>
      </c>
      <c r="H24" s="7"/>
      <c r="I24" s="7">
        <v>63</v>
      </c>
      <c r="J24" s="7">
        <v>43.5</v>
      </c>
      <c r="K24" s="7"/>
      <c r="L24" s="7">
        <f t="shared" si="0"/>
        <v>884</v>
      </c>
      <c r="M24" s="7">
        <f t="shared" si="1"/>
        <v>47.5</v>
      </c>
      <c r="N24" s="1">
        <v>21</v>
      </c>
    </row>
    <row r="25" spans="1:14" ht="12.75">
      <c r="A25" s="1">
        <v>22</v>
      </c>
      <c r="B25" s="6" t="s">
        <v>106</v>
      </c>
      <c r="C25" s="6" t="s">
        <v>95</v>
      </c>
      <c r="D25" s="7"/>
      <c r="E25" s="6" t="s">
        <v>107</v>
      </c>
      <c r="F25" s="7">
        <v>195</v>
      </c>
      <c r="G25" s="7">
        <v>43</v>
      </c>
      <c r="H25" s="7"/>
      <c r="I25" s="7">
        <v>346</v>
      </c>
      <c r="J25" s="7">
        <v>7</v>
      </c>
      <c r="K25" s="7"/>
      <c r="L25" s="7">
        <f t="shared" si="0"/>
        <v>541</v>
      </c>
      <c r="M25" s="7">
        <f t="shared" si="1"/>
        <v>50</v>
      </c>
      <c r="N25" s="1">
        <v>22</v>
      </c>
    </row>
    <row r="26" spans="1:14" ht="12.75">
      <c r="A26" s="1">
        <v>23</v>
      </c>
      <c r="B26" s="6" t="s">
        <v>114</v>
      </c>
      <c r="C26" s="6" t="s">
        <v>95</v>
      </c>
      <c r="D26" s="6" t="s">
        <v>251</v>
      </c>
      <c r="E26" s="6" t="s">
        <v>31</v>
      </c>
      <c r="F26" s="7">
        <v>381</v>
      </c>
      <c r="G26" s="7">
        <v>27</v>
      </c>
      <c r="H26" s="7"/>
      <c r="I26" s="7">
        <v>173</v>
      </c>
      <c r="J26" s="7">
        <v>25</v>
      </c>
      <c r="K26" s="7"/>
      <c r="L26" s="7">
        <f t="shared" si="0"/>
        <v>554</v>
      </c>
      <c r="M26" s="7">
        <f t="shared" si="1"/>
        <v>52</v>
      </c>
      <c r="N26" s="1">
        <v>23</v>
      </c>
    </row>
    <row r="27" spans="1:14" ht="12.75">
      <c r="A27" s="1">
        <v>24</v>
      </c>
      <c r="B27" s="6" t="s">
        <v>142</v>
      </c>
      <c r="C27" s="6" t="s">
        <v>95</v>
      </c>
      <c r="D27" s="7"/>
      <c r="E27" s="6" t="s">
        <v>143</v>
      </c>
      <c r="F27" s="7">
        <v>284</v>
      </c>
      <c r="G27" s="7">
        <v>36.5</v>
      </c>
      <c r="H27" s="7"/>
      <c r="I27" s="7">
        <v>227</v>
      </c>
      <c r="J27" s="7">
        <v>17</v>
      </c>
      <c r="K27" s="7"/>
      <c r="L27" s="7">
        <f t="shared" si="0"/>
        <v>511</v>
      </c>
      <c r="M27" s="7">
        <f t="shared" si="1"/>
        <v>53.5</v>
      </c>
      <c r="N27" s="1">
        <v>24</v>
      </c>
    </row>
    <row r="28" spans="1:14" ht="12.75">
      <c r="A28" s="1">
        <v>25</v>
      </c>
      <c r="B28" s="7" t="s">
        <v>123</v>
      </c>
      <c r="C28" s="7" t="s">
        <v>95</v>
      </c>
      <c r="D28" s="7"/>
      <c r="E28" s="7" t="s">
        <v>235</v>
      </c>
      <c r="F28" s="7">
        <v>116</v>
      </c>
      <c r="G28" s="7">
        <v>51</v>
      </c>
      <c r="H28" s="7"/>
      <c r="I28" s="7">
        <v>462</v>
      </c>
      <c r="J28" s="7">
        <v>3</v>
      </c>
      <c r="K28" s="7"/>
      <c r="L28" s="7">
        <f t="shared" si="0"/>
        <v>578</v>
      </c>
      <c r="M28" s="7">
        <f t="shared" si="1"/>
        <v>54</v>
      </c>
      <c r="N28" s="1">
        <v>25</v>
      </c>
    </row>
    <row r="29" spans="1:14" ht="12.75">
      <c r="A29" s="1">
        <v>26</v>
      </c>
      <c r="B29" s="6" t="s">
        <v>146</v>
      </c>
      <c r="C29" s="6" t="s">
        <v>95</v>
      </c>
      <c r="D29" s="6" t="s">
        <v>273</v>
      </c>
      <c r="E29" s="6" t="s">
        <v>29</v>
      </c>
      <c r="F29" s="7">
        <v>500</v>
      </c>
      <c r="G29" s="7">
        <v>16</v>
      </c>
      <c r="H29" s="7"/>
      <c r="I29" s="7">
        <v>86</v>
      </c>
      <c r="J29" s="7">
        <v>39</v>
      </c>
      <c r="K29" s="7"/>
      <c r="L29" s="7">
        <f t="shared" si="0"/>
        <v>586</v>
      </c>
      <c r="M29" s="7">
        <f t="shared" si="1"/>
        <v>55</v>
      </c>
      <c r="N29" s="1">
        <v>26</v>
      </c>
    </row>
    <row r="30" spans="1:14" ht="12.75">
      <c r="A30" s="1">
        <v>27</v>
      </c>
      <c r="B30" s="6" t="s">
        <v>151</v>
      </c>
      <c r="C30" s="6" t="s">
        <v>95</v>
      </c>
      <c r="D30" s="7"/>
      <c r="E30" s="6" t="s">
        <v>99</v>
      </c>
      <c r="F30" s="7">
        <v>405</v>
      </c>
      <c r="G30" s="7">
        <v>23.5</v>
      </c>
      <c r="H30" s="7"/>
      <c r="I30" s="7">
        <v>101</v>
      </c>
      <c r="J30" s="7">
        <v>37</v>
      </c>
      <c r="K30" s="7"/>
      <c r="L30" s="7">
        <f t="shared" si="0"/>
        <v>506</v>
      </c>
      <c r="M30" s="7">
        <f t="shared" si="1"/>
        <v>60.5</v>
      </c>
      <c r="N30" s="1">
        <v>27</v>
      </c>
    </row>
    <row r="31" spans="1:14" ht="12.75">
      <c r="A31" s="1">
        <v>28</v>
      </c>
      <c r="B31" s="6" t="s">
        <v>141</v>
      </c>
      <c r="C31" s="6" t="s">
        <v>95</v>
      </c>
      <c r="D31" s="6" t="s">
        <v>250</v>
      </c>
      <c r="E31" s="6" t="s">
        <v>36</v>
      </c>
      <c r="F31" s="7">
        <v>452</v>
      </c>
      <c r="G31" s="7">
        <v>21</v>
      </c>
      <c r="H31" s="7"/>
      <c r="I31" s="7">
        <v>83</v>
      </c>
      <c r="J31" s="7">
        <v>40</v>
      </c>
      <c r="K31" s="7"/>
      <c r="L31" s="7">
        <f t="shared" si="0"/>
        <v>535</v>
      </c>
      <c r="M31" s="7">
        <f t="shared" si="1"/>
        <v>61</v>
      </c>
      <c r="N31" s="1">
        <v>28</v>
      </c>
    </row>
    <row r="32" spans="1:14" ht="12.75">
      <c r="A32" s="1">
        <v>29</v>
      </c>
      <c r="B32" s="6" t="s">
        <v>121</v>
      </c>
      <c r="C32" s="6" t="s">
        <v>95</v>
      </c>
      <c r="D32" s="7"/>
      <c r="E32" s="6" t="s">
        <v>16</v>
      </c>
      <c r="F32" s="7">
        <v>357</v>
      </c>
      <c r="G32" s="7">
        <v>28</v>
      </c>
      <c r="H32" s="7"/>
      <c r="I32" s="7">
        <v>123</v>
      </c>
      <c r="J32" s="7">
        <v>34</v>
      </c>
      <c r="K32" s="7"/>
      <c r="L32" s="7">
        <f t="shared" si="0"/>
        <v>480</v>
      </c>
      <c r="M32" s="7">
        <f t="shared" si="1"/>
        <v>62</v>
      </c>
      <c r="N32" s="1">
        <v>29</v>
      </c>
    </row>
    <row r="33" spans="1:14" ht="12.75">
      <c r="A33" s="1">
        <v>30</v>
      </c>
      <c r="B33" s="6" t="s">
        <v>152</v>
      </c>
      <c r="C33" s="6" t="s">
        <v>95</v>
      </c>
      <c r="D33" s="6" t="s">
        <v>247</v>
      </c>
      <c r="E33" s="6" t="s">
        <v>2</v>
      </c>
      <c r="F33" s="7">
        <v>119</v>
      </c>
      <c r="G33" s="7">
        <v>50</v>
      </c>
      <c r="H33" s="7"/>
      <c r="I33" s="7">
        <v>296</v>
      </c>
      <c r="J33" s="7">
        <v>12</v>
      </c>
      <c r="K33" s="7"/>
      <c r="L33" s="7">
        <f t="shared" si="0"/>
        <v>415</v>
      </c>
      <c r="M33" s="7">
        <f t="shared" si="1"/>
        <v>62</v>
      </c>
      <c r="N33" s="1">
        <v>30</v>
      </c>
    </row>
    <row r="34" spans="1:14" ht="12.75">
      <c r="A34" s="1">
        <v>31</v>
      </c>
      <c r="B34" s="6" t="s">
        <v>158</v>
      </c>
      <c r="C34" s="6" t="s">
        <v>95</v>
      </c>
      <c r="D34" s="6" t="s">
        <v>248</v>
      </c>
      <c r="E34" s="6" t="s">
        <v>33</v>
      </c>
      <c r="F34" s="7">
        <v>472</v>
      </c>
      <c r="G34" s="7">
        <v>17</v>
      </c>
      <c r="H34" s="7"/>
      <c r="I34" s="7">
        <v>61</v>
      </c>
      <c r="J34" s="7">
        <v>45.5</v>
      </c>
      <c r="K34" s="7"/>
      <c r="L34" s="7">
        <f t="shared" si="0"/>
        <v>533</v>
      </c>
      <c r="M34" s="7">
        <f t="shared" si="1"/>
        <v>62.5</v>
      </c>
      <c r="N34" s="1">
        <v>31</v>
      </c>
    </row>
    <row r="35" spans="1:14" ht="12.75">
      <c r="A35" s="1">
        <v>32</v>
      </c>
      <c r="B35" s="9" t="s">
        <v>129</v>
      </c>
      <c r="C35" s="9" t="s">
        <v>95</v>
      </c>
      <c r="D35" s="7"/>
      <c r="E35" s="9" t="s">
        <v>130</v>
      </c>
      <c r="F35" s="7">
        <v>284</v>
      </c>
      <c r="G35" s="7">
        <v>36.5</v>
      </c>
      <c r="H35" s="7"/>
      <c r="I35" s="7">
        <v>166</v>
      </c>
      <c r="J35" s="7">
        <v>26</v>
      </c>
      <c r="K35" s="7"/>
      <c r="L35" s="7">
        <f t="shared" si="0"/>
        <v>450</v>
      </c>
      <c r="M35" s="7">
        <f t="shared" si="1"/>
        <v>62.5</v>
      </c>
      <c r="N35" s="1">
        <v>32</v>
      </c>
    </row>
    <row r="36" spans="1:14" ht="12.75">
      <c r="A36" s="1">
        <v>33</v>
      </c>
      <c r="B36" s="6" t="s">
        <v>154</v>
      </c>
      <c r="C36" s="6" t="s">
        <v>133</v>
      </c>
      <c r="D36" s="6" t="s">
        <v>275</v>
      </c>
      <c r="E36" s="6" t="s">
        <v>139</v>
      </c>
      <c r="F36" s="7">
        <v>249</v>
      </c>
      <c r="G36" s="7">
        <v>40</v>
      </c>
      <c r="H36" s="7"/>
      <c r="I36" s="7">
        <v>196</v>
      </c>
      <c r="J36" s="7">
        <v>24</v>
      </c>
      <c r="K36" s="7"/>
      <c r="L36" s="7">
        <f aca="true" t="shared" si="2" ref="L36:L62">SUM(F36,I36)</f>
        <v>445</v>
      </c>
      <c r="M36" s="7">
        <f aca="true" t="shared" si="3" ref="M36:M62">SUM(G36,J36)</f>
        <v>64</v>
      </c>
      <c r="N36" s="1">
        <v>33</v>
      </c>
    </row>
    <row r="37" spans="1:14" ht="12.75">
      <c r="A37" s="1">
        <v>34</v>
      </c>
      <c r="B37" s="6" t="s">
        <v>103</v>
      </c>
      <c r="C37" s="6" t="s">
        <v>95</v>
      </c>
      <c r="D37" s="6" t="s">
        <v>245</v>
      </c>
      <c r="E37" s="6" t="s">
        <v>20</v>
      </c>
      <c r="F37" s="7">
        <v>549</v>
      </c>
      <c r="G37" s="7">
        <v>14</v>
      </c>
      <c r="H37" s="7"/>
      <c r="I37" s="7">
        <v>35</v>
      </c>
      <c r="J37" s="7">
        <v>52</v>
      </c>
      <c r="K37" s="7"/>
      <c r="L37" s="7">
        <f t="shared" si="2"/>
        <v>584</v>
      </c>
      <c r="M37" s="7">
        <f t="shared" si="3"/>
        <v>66</v>
      </c>
      <c r="N37" s="1">
        <v>34</v>
      </c>
    </row>
    <row r="38" spans="1:14" ht="12.75">
      <c r="A38" s="1">
        <v>35</v>
      </c>
      <c r="B38" s="6" t="s">
        <v>105</v>
      </c>
      <c r="C38" s="6" t="s">
        <v>95</v>
      </c>
      <c r="D38" s="6" t="s">
        <v>272</v>
      </c>
      <c r="E38" s="6" t="s">
        <v>44</v>
      </c>
      <c r="F38" s="7">
        <v>576</v>
      </c>
      <c r="G38" s="7">
        <v>12</v>
      </c>
      <c r="H38" s="7"/>
      <c r="I38" s="7">
        <v>18</v>
      </c>
      <c r="J38" s="7">
        <v>55</v>
      </c>
      <c r="K38" s="7"/>
      <c r="L38" s="7">
        <f t="shared" si="2"/>
        <v>594</v>
      </c>
      <c r="M38" s="7">
        <f t="shared" si="3"/>
        <v>67</v>
      </c>
      <c r="N38" s="1">
        <v>35</v>
      </c>
    </row>
    <row r="39" spans="1:14" ht="12.75">
      <c r="A39" s="1">
        <v>36</v>
      </c>
      <c r="B39" s="6" t="s">
        <v>112</v>
      </c>
      <c r="C39" s="6" t="s">
        <v>95</v>
      </c>
      <c r="D39" s="7"/>
      <c r="E39" s="6" t="s">
        <v>113</v>
      </c>
      <c r="F39" s="7">
        <v>139</v>
      </c>
      <c r="G39" s="7">
        <v>48</v>
      </c>
      <c r="H39" s="7"/>
      <c r="I39" s="7">
        <v>215</v>
      </c>
      <c r="J39" s="7">
        <v>20</v>
      </c>
      <c r="K39" s="7"/>
      <c r="L39" s="7">
        <f t="shared" si="2"/>
        <v>354</v>
      </c>
      <c r="M39" s="7">
        <f t="shared" si="3"/>
        <v>68</v>
      </c>
      <c r="N39" s="1">
        <v>36</v>
      </c>
    </row>
    <row r="40" spans="1:14" ht="12.75">
      <c r="A40" s="1">
        <v>37</v>
      </c>
      <c r="B40" s="6" t="s">
        <v>134</v>
      </c>
      <c r="C40" s="6" t="s">
        <v>95</v>
      </c>
      <c r="D40" s="7"/>
      <c r="E40" s="6" t="s">
        <v>135</v>
      </c>
      <c r="F40" s="7">
        <v>35</v>
      </c>
      <c r="G40" s="7">
        <v>54</v>
      </c>
      <c r="H40" s="7"/>
      <c r="I40" s="7">
        <v>254</v>
      </c>
      <c r="J40" s="7">
        <v>14</v>
      </c>
      <c r="K40" s="7"/>
      <c r="L40" s="7">
        <f t="shared" si="2"/>
        <v>289</v>
      </c>
      <c r="M40" s="7">
        <f t="shared" si="3"/>
        <v>68</v>
      </c>
      <c r="N40" s="1">
        <v>37</v>
      </c>
    </row>
    <row r="41" spans="1:14" ht="12.75">
      <c r="A41" s="1">
        <v>38</v>
      </c>
      <c r="B41" s="6" t="s">
        <v>119</v>
      </c>
      <c r="C41" s="6" t="s">
        <v>95</v>
      </c>
      <c r="D41" s="6" t="s">
        <v>249</v>
      </c>
      <c r="E41" s="6" t="s">
        <v>5</v>
      </c>
      <c r="F41" s="7">
        <v>332</v>
      </c>
      <c r="G41" s="7">
        <v>33</v>
      </c>
      <c r="H41" s="7"/>
      <c r="I41" s="7">
        <v>95</v>
      </c>
      <c r="J41" s="7">
        <v>38</v>
      </c>
      <c r="K41" s="7"/>
      <c r="L41" s="7">
        <f t="shared" si="2"/>
        <v>427</v>
      </c>
      <c r="M41" s="7">
        <f t="shared" si="3"/>
        <v>71</v>
      </c>
      <c r="N41" s="1">
        <v>38</v>
      </c>
    </row>
    <row r="42" spans="1:14" ht="12.75">
      <c r="A42" s="1">
        <v>39</v>
      </c>
      <c r="B42" s="6" t="s">
        <v>153</v>
      </c>
      <c r="C42" s="6" t="s">
        <v>95</v>
      </c>
      <c r="D42" s="6" t="s">
        <v>245</v>
      </c>
      <c r="E42" s="6" t="s">
        <v>20</v>
      </c>
      <c r="F42" s="7">
        <v>348</v>
      </c>
      <c r="G42" s="7">
        <v>29</v>
      </c>
      <c r="H42" s="7"/>
      <c r="I42" s="7">
        <v>68</v>
      </c>
      <c r="J42" s="7">
        <v>42</v>
      </c>
      <c r="K42" s="7"/>
      <c r="L42" s="7">
        <f t="shared" si="2"/>
        <v>416</v>
      </c>
      <c r="M42" s="7">
        <f t="shared" si="3"/>
        <v>71</v>
      </c>
      <c r="N42" s="1">
        <v>39</v>
      </c>
    </row>
    <row r="43" spans="1:14" ht="12.75">
      <c r="A43" s="1">
        <v>40</v>
      </c>
      <c r="B43" s="6" t="s">
        <v>96</v>
      </c>
      <c r="C43" s="6" t="s">
        <v>95</v>
      </c>
      <c r="D43" s="7"/>
      <c r="E43" s="6" t="s">
        <v>14</v>
      </c>
      <c r="F43" s="7">
        <v>209</v>
      </c>
      <c r="G43" s="7">
        <v>42</v>
      </c>
      <c r="H43" s="7"/>
      <c r="I43" s="7">
        <v>141</v>
      </c>
      <c r="J43" s="7">
        <v>29</v>
      </c>
      <c r="K43" s="7"/>
      <c r="L43" s="7">
        <f t="shared" si="2"/>
        <v>350</v>
      </c>
      <c r="M43" s="7">
        <f t="shared" si="3"/>
        <v>71</v>
      </c>
      <c r="N43" s="1">
        <v>40</v>
      </c>
    </row>
    <row r="44" spans="1:14" ht="12.75">
      <c r="A44" s="1">
        <v>41</v>
      </c>
      <c r="B44" s="6" t="s">
        <v>125</v>
      </c>
      <c r="C44" s="6" t="s">
        <v>101</v>
      </c>
      <c r="D44" s="7"/>
      <c r="E44" s="6" t="s">
        <v>63</v>
      </c>
      <c r="F44" s="7">
        <v>240</v>
      </c>
      <c r="G44" s="7">
        <v>41</v>
      </c>
      <c r="H44" s="7"/>
      <c r="I44" s="7">
        <v>136</v>
      </c>
      <c r="J44" s="7">
        <v>31</v>
      </c>
      <c r="K44" s="7"/>
      <c r="L44" s="7">
        <f t="shared" si="2"/>
        <v>376</v>
      </c>
      <c r="M44" s="7">
        <f t="shared" si="3"/>
        <v>72</v>
      </c>
      <c r="N44" s="1">
        <v>41</v>
      </c>
    </row>
    <row r="45" spans="1:14" ht="12.75">
      <c r="A45" s="1">
        <v>42</v>
      </c>
      <c r="B45" s="6" t="s">
        <v>163</v>
      </c>
      <c r="C45" s="6" t="s">
        <v>95</v>
      </c>
      <c r="D45" s="6" t="s">
        <v>252</v>
      </c>
      <c r="E45" s="6" t="s">
        <v>78</v>
      </c>
      <c r="F45" s="7">
        <v>412</v>
      </c>
      <c r="G45" s="7">
        <v>22</v>
      </c>
      <c r="H45" s="7"/>
      <c r="I45" s="7">
        <v>28</v>
      </c>
      <c r="J45" s="7">
        <v>53</v>
      </c>
      <c r="K45" s="7"/>
      <c r="L45" s="7">
        <f t="shared" si="2"/>
        <v>440</v>
      </c>
      <c r="M45" s="7">
        <f t="shared" si="3"/>
        <v>75</v>
      </c>
      <c r="N45" s="1">
        <v>42</v>
      </c>
    </row>
    <row r="46" spans="1:14" ht="12.75">
      <c r="A46" s="1">
        <v>43</v>
      </c>
      <c r="B46" s="6" t="s">
        <v>140</v>
      </c>
      <c r="C46" s="6" t="s">
        <v>95</v>
      </c>
      <c r="D46" s="6" t="s">
        <v>248</v>
      </c>
      <c r="E46" s="6" t="s">
        <v>33</v>
      </c>
      <c r="F46" s="7">
        <v>17</v>
      </c>
      <c r="G46" s="7">
        <v>58</v>
      </c>
      <c r="H46" s="7"/>
      <c r="I46" s="7">
        <v>225</v>
      </c>
      <c r="J46" s="7">
        <v>18</v>
      </c>
      <c r="K46" s="7"/>
      <c r="L46" s="7">
        <f t="shared" si="2"/>
        <v>242</v>
      </c>
      <c r="M46" s="7">
        <f t="shared" si="3"/>
        <v>76</v>
      </c>
      <c r="N46" s="1">
        <v>43</v>
      </c>
    </row>
    <row r="47" spans="1:14" ht="12.75">
      <c r="A47" s="1">
        <v>44</v>
      </c>
      <c r="B47" s="9" t="s">
        <v>126</v>
      </c>
      <c r="C47" s="9" t="s">
        <v>95</v>
      </c>
      <c r="D47" s="9" t="s">
        <v>244</v>
      </c>
      <c r="E47" s="6" t="s">
        <v>24</v>
      </c>
      <c r="F47" s="7">
        <v>133</v>
      </c>
      <c r="G47" s="7">
        <v>49</v>
      </c>
      <c r="H47" s="7"/>
      <c r="I47" s="7">
        <v>148</v>
      </c>
      <c r="J47" s="7">
        <v>28</v>
      </c>
      <c r="K47" s="7"/>
      <c r="L47" s="7">
        <f t="shared" si="2"/>
        <v>281</v>
      </c>
      <c r="M47" s="7">
        <f t="shared" si="3"/>
        <v>77</v>
      </c>
      <c r="N47" s="1">
        <v>44</v>
      </c>
    </row>
    <row r="48" spans="1:14" ht="12.75">
      <c r="A48" s="1">
        <v>45</v>
      </c>
      <c r="B48" s="6" t="s">
        <v>118</v>
      </c>
      <c r="C48" s="7" t="s">
        <v>95</v>
      </c>
      <c r="D48" s="6" t="s">
        <v>251</v>
      </c>
      <c r="E48" s="6" t="s">
        <v>31</v>
      </c>
      <c r="F48" s="7">
        <v>345</v>
      </c>
      <c r="G48" s="7">
        <v>30</v>
      </c>
      <c r="H48" s="7"/>
      <c r="I48" s="7">
        <v>48</v>
      </c>
      <c r="J48" s="7">
        <v>48</v>
      </c>
      <c r="K48" s="7"/>
      <c r="L48" s="7">
        <f t="shared" si="2"/>
        <v>393</v>
      </c>
      <c r="M48" s="7">
        <f t="shared" si="3"/>
        <v>78</v>
      </c>
      <c r="N48" s="1">
        <v>45</v>
      </c>
    </row>
    <row r="49" spans="1:14" ht="12.75">
      <c r="A49" s="1">
        <v>46</v>
      </c>
      <c r="B49" s="6" t="s">
        <v>136</v>
      </c>
      <c r="C49" s="6" t="s">
        <v>95</v>
      </c>
      <c r="D49" s="6" t="s">
        <v>273</v>
      </c>
      <c r="E49" s="6" t="s">
        <v>29</v>
      </c>
      <c r="F49" s="7">
        <v>168</v>
      </c>
      <c r="G49" s="7">
        <v>46</v>
      </c>
      <c r="H49" s="7"/>
      <c r="I49" s="7">
        <v>133</v>
      </c>
      <c r="J49" s="7">
        <v>32</v>
      </c>
      <c r="K49" s="7"/>
      <c r="L49" s="7">
        <f t="shared" si="2"/>
        <v>301</v>
      </c>
      <c r="M49" s="7">
        <f t="shared" si="3"/>
        <v>78</v>
      </c>
      <c r="N49" s="1">
        <v>46</v>
      </c>
    </row>
    <row r="50" spans="1:14" ht="12.75">
      <c r="A50" s="1">
        <v>47</v>
      </c>
      <c r="B50" s="6" t="s">
        <v>144</v>
      </c>
      <c r="C50" s="6" t="s">
        <v>95</v>
      </c>
      <c r="D50" s="6" t="s">
        <v>248</v>
      </c>
      <c r="E50" s="6" t="s">
        <v>33</v>
      </c>
      <c r="F50" s="7">
        <v>279</v>
      </c>
      <c r="G50" s="7">
        <v>38</v>
      </c>
      <c r="H50" s="7"/>
      <c r="I50" s="7">
        <v>63</v>
      </c>
      <c r="J50" s="7">
        <v>43.5</v>
      </c>
      <c r="K50" s="7"/>
      <c r="L50" s="7">
        <f t="shared" si="2"/>
        <v>342</v>
      </c>
      <c r="M50" s="7">
        <f t="shared" si="3"/>
        <v>81.5</v>
      </c>
      <c r="N50" s="1">
        <v>47</v>
      </c>
    </row>
    <row r="51" spans="1:14" ht="12.75">
      <c r="A51" s="1">
        <v>48</v>
      </c>
      <c r="B51" s="6" t="s">
        <v>116</v>
      </c>
      <c r="C51" s="6" t="s">
        <v>95</v>
      </c>
      <c r="D51" s="6" t="s">
        <v>249</v>
      </c>
      <c r="E51" s="6" t="s">
        <v>5</v>
      </c>
      <c r="F51" s="7">
        <v>152</v>
      </c>
      <c r="G51" s="7">
        <v>47</v>
      </c>
      <c r="H51" s="7"/>
      <c r="I51" s="7">
        <v>119</v>
      </c>
      <c r="J51" s="7">
        <v>35</v>
      </c>
      <c r="K51" s="7"/>
      <c r="L51" s="7">
        <f t="shared" si="2"/>
        <v>271</v>
      </c>
      <c r="M51" s="7">
        <f t="shared" si="3"/>
        <v>82</v>
      </c>
      <c r="N51" s="1">
        <v>48</v>
      </c>
    </row>
    <row r="52" spans="1:14" ht="12.75">
      <c r="A52" s="1">
        <v>49</v>
      </c>
      <c r="B52" s="9" t="s">
        <v>117</v>
      </c>
      <c r="C52" s="9" t="s">
        <v>95</v>
      </c>
      <c r="D52" s="9" t="s">
        <v>244</v>
      </c>
      <c r="E52" s="6" t="s">
        <v>24</v>
      </c>
      <c r="F52" s="7">
        <v>295</v>
      </c>
      <c r="G52" s="7">
        <v>34</v>
      </c>
      <c r="H52" s="7"/>
      <c r="I52" s="7">
        <v>46</v>
      </c>
      <c r="J52" s="7">
        <v>49</v>
      </c>
      <c r="K52" s="7"/>
      <c r="L52" s="7">
        <f t="shared" si="2"/>
        <v>341</v>
      </c>
      <c r="M52" s="7">
        <f t="shared" si="3"/>
        <v>83</v>
      </c>
      <c r="N52" s="1">
        <v>49</v>
      </c>
    </row>
    <row r="53" spans="1:14" ht="12.75">
      <c r="A53" s="1">
        <v>50</v>
      </c>
      <c r="B53" s="7" t="s">
        <v>94</v>
      </c>
      <c r="C53" s="7" t="s">
        <v>95</v>
      </c>
      <c r="D53" s="7"/>
      <c r="E53" s="7" t="s">
        <v>235</v>
      </c>
      <c r="F53" s="7">
        <v>290</v>
      </c>
      <c r="G53" s="7">
        <v>35</v>
      </c>
      <c r="H53" s="7"/>
      <c r="I53" s="7">
        <v>44</v>
      </c>
      <c r="J53" s="7">
        <v>50</v>
      </c>
      <c r="K53" s="7"/>
      <c r="L53" s="7">
        <f t="shared" si="2"/>
        <v>334</v>
      </c>
      <c r="M53" s="7">
        <f t="shared" si="3"/>
        <v>85</v>
      </c>
      <c r="N53" s="1">
        <v>50</v>
      </c>
    </row>
    <row r="54" spans="1:14" ht="12.75">
      <c r="A54" s="1">
        <v>51</v>
      </c>
      <c r="B54" s="9" t="s">
        <v>156</v>
      </c>
      <c r="C54" s="9" t="s">
        <v>95</v>
      </c>
      <c r="D54" s="7"/>
      <c r="E54" s="9" t="s">
        <v>157</v>
      </c>
      <c r="F54" s="7">
        <v>20</v>
      </c>
      <c r="G54" s="7">
        <v>56.5</v>
      </c>
      <c r="H54" s="7"/>
      <c r="I54" s="7">
        <v>138</v>
      </c>
      <c r="J54" s="7">
        <v>30</v>
      </c>
      <c r="K54" s="7"/>
      <c r="L54" s="7">
        <f t="shared" si="2"/>
        <v>158</v>
      </c>
      <c r="M54" s="7">
        <f t="shared" si="3"/>
        <v>86.5</v>
      </c>
      <c r="N54" s="1">
        <v>51</v>
      </c>
    </row>
    <row r="55" spans="1:14" ht="12.75">
      <c r="A55" s="1">
        <v>52</v>
      </c>
      <c r="B55" s="6" t="s">
        <v>108</v>
      </c>
      <c r="C55" s="6" t="s">
        <v>95</v>
      </c>
      <c r="D55" s="7"/>
      <c r="E55" s="6" t="s">
        <v>36</v>
      </c>
      <c r="F55" s="7">
        <v>341</v>
      </c>
      <c r="G55" s="7">
        <v>32</v>
      </c>
      <c r="H55" s="7"/>
      <c r="I55" s="7">
        <v>0</v>
      </c>
      <c r="J55" s="7">
        <v>57.5</v>
      </c>
      <c r="K55" s="7"/>
      <c r="L55" s="7">
        <f t="shared" si="2"/>
        <v>341</v>
      </c>
      <c r="M55" s="7">
        <f t="shared" si="3"/>
        <v>89.5</v>
      </c>
      <c r="N55" s="1">
        <v>52</v>
      </c>
    </row>
    <row r="56" spans="1:14" ht="12.75">
      <c r="A56" s="1">
        <v>53</v>
      </c>
      <c r="B56" s="6" t="s">
        <v>115</v>
      </c>
      <c r="C56" s="6" t="s">
        <v>95</v>
      </c>
      <c r="D56" s="6" t="s">
        <v>245</v>
      </c>
      <c r="E56" s="6" t="s">
        <v>20</v>
      </c>
      <c r="F56" s="7">
        <v>187</v>
      </c>
      <c r="G56" s="7">
        <v>44</v>
      </c>
      <c r="H56" s="7"/>
      <c r="I56" s="7">
        <v>41</v>
      </c>
      <c r="J56" s="7">
        <v>51</v>
      </c>
      <c r="K56" s="7"/>
      <c r="L56" s="7">
        <f t="shared" si="2"/>
        <v>228</v>
      </c>
      <c r="M56" s="7">
        <f t="shared" si="3"/>
        <v>95</v>
      </c>
      <c r="N56" s="1">
        <v>53</v>
      </c>
    </row>
    <row r="57" spans="1:14" ht="12.75">
      <c r="A57" s="1">
        <v>54</v>
      </c>
      <c r="B57" s="6" t="s">
        <v>131</v>
      </c>
      <c r="C57" s="6" t="s">
        <v>95</v>
      </c>
      <c r="D57" s="7"/>
      <c r="E57" s="6" t="s">
        <v>5</v>
      </c>
      <c r="F57" s="7">
        <v>270</v>
      </c>
      <c r="G57" s="7">
        <v>39</v>
      </c>
      <c r="H57" s="7"/>
      <c r="I57" s="7">
        <v>0</v>
      </c>
      <c r="J57" s="7">
        <v>57.5</v>
      </c>
      <c r="K57" s="7"/>
      <c r="L57" s="7">
        <f t="shared" si="2"/>
        <v>270</v>
      </c>
      <c r="M57" s="7">
        <f t="shared" si="3"/>
        <v>96.5</v>
      </c>
      <c r="N57" s="1">
        <v>54</v>
      </c>
    </row>
    <row r="58" spans="1:14" ht="12.75">
      <c r="A58" s="1">
        <v>55</v>
      </c>
      <c r="B58" s="6" t="s">
        <v>147</v>
      </c>
      <c r="C58" s="6" t="s">
        <v>95</v>
      </c>
      <c r="D58" s="6" t="s">
        <v>274</v>
      </c>
      <c r="E58" s="6" t="s">
        <v>2</v>
      </c>
      <c r="F58" s="7">
        <v>53</v>
      </c>
      <c r="G58" s="7">
        <v>52</v>
      </c>
      <c r="H58" s="7"/>
      <c r="I58" s="7">
        <v>59</v>
      </c>
      <c r="J58" s="7">
        <v>47</v>
      </c>
      <c r="K58" s="7"/>
      <c r="L58" s="7">
        <f t="shared" si="2"/>
        <v>112</v>
      </c>
      <c r="M58" s="7">
        <f t="shared" si="3"/>
        <v>99</v>
      </c>
      <c r="N58" s="1">
        <v>55</v>
      </c>
    </row>
    <row r="59" spans="1:14" ht="12.75">
      <c r="A59" s="1">
        <v>56</v>
      </c>
      <c r="B59" s="6" t="s">
        <v>161</v>
      </c>
      <c r="C59" s="6" t="s">
        <v>133</v>
      </c>
      <c r="D59" s="6" t="s">
        <v>275</v>
      </c>
      <c r="E59" s="6" t="s">
        <v>139</v>
      </c>
      <c r="F59" s="7">
        <v>20</v>
      </c>
      <c r="G59" s="7">
        <v>56.5</v>
      </c>
      <c r="H59" s="7"/>
      <c r="I59" s="7">
        <v>61</v>
      </c>
      <c r="J59" s="7">
        <v>45.5</v>
      </c>
      <c r="K59" s="7"/>
      <c r="L59" s="7">
        <f t="shared" si="2"/>
        <v>81</v>
      </c>
      <c r="M59" s="7">
        <f t="shared" si="3"/>
        <v>102</v>
      </c>
      <c r="N59" s="1">
        <v>56</v>
      </c>
    </row>
    <row r="60" spans="1:14" ht="12.75">
      <c r="A60" s="1">
        <v>57</v>
      </c>
      <c r="B60" s="6" t="s">
        <v>137</v>
      </c>
      <c r="C60" s="6" t="s">
        <v>95</v>
      </c>
      <c r="D60" s="6" t="s">
        <v>104</v>
      </c>
      <c r="E60" s="6" t="s">
        <v>22</v>
      </c>
      <c r="F60" s="7">
        <v>47</v>
      </c>
      <c r="G60" s="7">
        <v>53</v>
      </c>
      <c r="H60" s="7"/>
      <c r="I60" s="7">
        <v>0</v>
      </c>
      <c r="J60" s="7">
        <v>57.5</v>
      </c>
      <c r="K60" s="7"/>
      <c r="L60" s="7">
        <f t="shared" si="2"/>
        <v>47</v>
      </c>
      <c r="M60" s="7">
        <f t="shared" si="3"/>
        <v>110.5</v>
      </c>
      <c r="N60" s="1">
        <v>57</v>
      </c>
    </row>
    <row r="61" spans="1:14" ht="12.75">
      <c r="A61" s="1">
        <v>58</v>
      </c>
      <c r="B61" s="6" t="s">
        <v>124</v>
      </c>
      <c r="C61" s="6" t="s">
        <v>95</v>
      </c>
      <c r="D61" s="6" t="s">
        <v>250</v>
      </c>
      <c r="E61" s="6" t="s">
        <v>36</v>
      </c>
      <c r="F61" s="7">
        <v>32</v>
      </c>
      <c r="G61" s="7">
        <v>55</v>
      </c>
      <c r="H61" s="7"/>
      <c r="I61" s="7">
        <v>0</v>
      </c>
      <c r="J61" s="7">
        <v>57.5</v>
      </c>
      <c r="K61" s="7"/>
      <c r="L61" s="7">
        <f t="shared" si="2"/>
        <v>32</v>
      </c>
      <c r="M61" s="7">
        <f t="shared" si="3"/>
        <v>112.5</v>
      </c>
      <c r="N61" s="1">
        <v>58</v>
      </c>
    </row>
    <row r="62" spans="1:14" ht="12.75">
      <c r="A62" s="1">
        <v>59</v>
      </c>
      <c r="B62" s="6" t="s">
        <v>159</v>
      </c>
      <c r="C62" s="6" t="s">
        <v>95</v>
      </c>
      <c r="D62" s="6" t="s">
        <v>273</v>
      </c>
      <c r="E62" s="6" t="s">
        <v>29</v>
      </c>
      <c r="F62" s="7">
        <v>0</v>
      </c>
      <c r="G62" s="7">
        <v>59</v>
      </c>
      <c r="H62" s="7"/>
      <c r="I62" s="7">
        <v>22</v>
      </c>
      <c r="J62" s="7">
        <v>54</v>
      </c>
      <c r="K62" s="7"/>
      <c r="L62" s="7">
        <f t="shared" si="2"/>
        <v>22</v>
      </c>
      <c r="M62" s="7">
        <f t="shared" si="3"/>
        <v>113</v>
      </c>
      <c r="N62" s="1">
        <v>59</v>
      </c>
    </row>
    <row r="63" spans="10:14" ht="12.75">
      <c r="J63" s="14"/>
      <c r="K63" s="14"/>
      <c r="L63" s="15">
        <f>SUM(L4:L62)</f>
        <v>33632</v>
      </c>
      <c r="M63" s="15"/>
      <c r="N63" s="14"/>
    </row>
  </sheetData>
  <mergeCells count="3">
    <mergeCell ref="F2:G2"/>
    <mergeCell ref="I2:J2"/>
    <mergeCell ref="L2:M2"/>
  </mergeCells>
  <printOptions/>
  <pageMargins left="0.7874015748031497" right="0.3937007874015748" top="0.3937007874015748" bottom="0.3937007874015748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7">
      <selection activeCell="Q13" sqref="Q13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4.7109375" style="0" customWidth="1"/>
    <col min="4" max="4" width="6.421875" style="0" customWidth="1"/>
    <col min="5" max="5" width="25.421875" style="0" customWidth="1"/>
    <col min="6" max="6" width="8.28125" style="0" customWidth="1"/>
    <col min="7" max="7" width="7.140625" style="0" customWidth="1"/>
    <col min="8" max="8" width="1.1484375" style="0" customWidth="1"/>
    <col min="9" max="9" width="8.28125" style="0" customWidth="1"/>
    <col min="10" max="10" width="6.28125" style="0" customWidth="1"/>
    <col min="11" max="11" width="0.85546875" style="0" customWidth="1"/>
    <col min="12" max="12" width="8.57421875" style="0" customWidth="1"/>
    <col min="13" max="13" width="7.00390625" style="0" customWidth="1"/>
    <col min="14" max="14" width="7.421875" style="0" customWidth="1"/>
  </cols>
  <sheetData>
    <row r="1" ht="12.75">
      <c r="B1" t="s">
        <v>292</v>
      </c>
    </row>
    <row r="2" spans="1:14" ht="12.75">
      <c r="A2" s="1"/>
      <c r="B2" s="1"/>
      <c r="C2" s="1"/>
      <c r="D2" s="1"/>
      <c r="E2" s="1"/>
      <c r="F2" s="12" t="s">
        <v>227</v>
      </c>
      <c r="G2" s="12"/>
      <c r="H2" s="1"/>
      <c r="I2" s="12" t="s">
        <v>230</v>
      </c>
      <c r="J2" s="12"/>
      <c r="K2" s="1"/>
      <c r="L2" s="12" t="s">
        <v>231</v>
      </c>
      <c r="M2" s="12"/>
      <c r="N2" s="1"/>
    </row>
    <row r="3" spans="1:14" ht="12.75">
      <c r="A3" s="1"/>
      <c r="B3" s="2" t="s">
        <v>287</v>
      </c>
      <c r="C3" s="5" t="s">
        <v>233</v>
      </c>
      <c r="D3" s="5" t="s">
        <v>232</v>
      </c>
      <c r="E3" s="1"/>
      <c r="F3" s="8" t="s">
        <v>228</v>
      </c>
      <c r="G3" s="8" t="s">
        <v>229</v>
      </c>
      <c r="H3" s="1"/>
      <c r="I3" s="8" t="s">
        <v>228</v>
      </c>
      <c r="J3" s="8" t="s">
        <v>229</v>
      </c>
      <c r="K3" s="1"/>
      <c r="L3" s="8" t="s">
        <v>228</v>
      </c>
      <c r="M3" s="8" t="s">
        <v>229</v>
      </c>
      <c r="N3" s="4" t="s">
        <v>283</v>
      </c>
    </row>
    <row r="4" spans="1:14" ht="12.75">
      <c r="A4" s="1">
        <v>1</v>
      </c>
      <c r="B4" s="7" t="s">
        <v>183</v>
      </c>
      <c r="C4" s="7" t="s">
        <v>166</v>
      </c>
      <c r="D4" s="7" t="s">
        <v>261</v>
      </c>
      <c r="E4" s="7" t="s">
        <v>280</v>
      </c>
      <c r="F4" s="7">
        <v>426</v>
      </c>
      <c r="G4" s="7">
        <v>1</v>
      </c>
      <c r="H4" s="7"/>
      <c r="I4" s="7">
        <v>739</v>
      </c>
      <c r="J4" s="7">
        <v>1</v>
      </c>
      <c r="K4" s="7"/>
      <c r="L4" s="7">
        <f aca="true" t="shared" si="0" ref="L4:L16">SUM(F4,I4)</f>
        <v>1165</v>
      </c>
      <c r="M4" s="7">
        <f aca="true" t="shared" si="1" ref="M4:M16">SUM(G4,J4)</f>
        <v>2</v>
      </c>
      <c r="N4" s="1">
        <v>1</v>
      </c>
    </row>
    <row r="5" spans="1:14" ht="12.75">
      <c r="A5" s="1">
        <v>2</v>
      </c>
      <c r="B5" s="6" t="s">
        <v>181</v>
      </c>
      <c r="C5" s="6" t="s">
        <v>182</v>
      </c>
      <c r="D5" s="6" t="s">
        <v>277</v>
      </c>
      <c r="E5" s="6" t="s">
        <v>178</v>
      </c>
      <c r="F5" s="7">
        <v>376</v>
      </c>
      <c r="G5" s="7">
        <v>3</v>
      </c>
      <c r="H5" s="7"/>
      <c r="I5" s="7">
        <v>611</v>
      </c>
      <c r="J5" s="7">
        <v>2</v>
      </c>
      <c r="K5" s="7"/>
      <c r="L5" s="7">
        <f t="shared" si="0"/>
        <v>987</v>
      </c>
      <c r="M5" s="7">
        <f t="shared" si="1"/>
        <v>5</v>
      </c>
      <c r="N5" s="1">
        <v>2</v>
      </c>
    </row>
    <row r="6" spans="1:14" ht="12.75">
      <c r="A6" s="1">
        <v>3</v>
      </c>
      <c r="B6" s="6" t="s">
        <v>165</v>
      </c>
      <c r="C6" s="6" t="s">
        <v>166</v>
      </c>
      <c r="D6" s="6" t="s">
        <v>265</v>
      </c>
      <c r="E6" s="6" t="s">
        <v>258</v>
      </c>
      <c r="F6" s="7">
        <v>361</v>
      </c>
      <c r="G6" s="7">
        <v>4.5</v>
      </c>
      <c r="H6" s="7"/>
      <c r="I6" s="7">
        <v>366</v>
      </c>
      <c r="J6" s="7">
        <v>6</v>
      </c>
      <c r="K6" s="7"/>
      <c r="L6" s="7">
        <f t="shared" si="0"/>
        <v>727</v>
      </c>
      <c r="M6" s="7">
        <f t="shared" si="1"/>
        <v>10.5</v>
      </c>
      <c r="N6" s="1">
        <v>3</v>
      </c>
    </row>
    <row r="7" spans="1:14" ht="12.75">
      <c r="A7" s="1">
        <v>4</v>
      </c>
      <c r="B7" s="6" t="s">
        <v>175</v>
      </c>
      <c r="C7" s="6" t="s">
        <v>166</v>
      </c>
      <c r="D7" s="6" t="s">
        <v>167</v>
      </c>
      <c r="E7" s="6" t="s">
        <v>22</v>
      </c>
      <c r="F7" s="7">
        <v>259</v>
      </c>
      <c r="G7" s="7">
        <v>8</v>
      </c>
      <c r="H7" s="7"/>
      <c r="I7" s="7">
        <v>558</v>
      </c>
      <c r="J7" s="7">
        <v>3</v>
      </c>
      <c r="K7" s="7"/>
      <c r="L7" s="7">
        <f t="shared" si="0"/>
        <v>817</v>
      </c>
      <c r="M7" s="7">
        <f t="shared" si="1"/>
        <v>11</v>
      </c>
      <c r="N7" s="1">
        <v>4</v>
      </c>
    </row>
    <row r="8" spans="1:14" ht="12.75">
      <c r="A8" s="1">
        <v>5</v>
      </c>
      <c r="B8" s="7" t="s">
        <v>169</v>
      </c>
      <c r="C8" s="7" t="s">
        <v>166</v>
      </c>
      <c r="D8" s="7" t="s">
        <v>261</v>
      </c>
      <c r="E8" s="7" t="s">
        <v>280</v>
      </c>
      <c r="F8" s="7">
        <v>268</v>
      </c>
      <c r="G8" s="7">
        <v>7</v>
      </c>
      <c r="H8" s="7"/>
      <c r="I8" s="7">
        <v>439</v>
      </c>
      <c r="J8" s="7">
        <v>4</v>
      </c>
      <c r="K8" s="7"/>
      <c r="L8" s="7">
        <f t="shared" si="0"/>
        <v>707</v>
      </c>
      <c r="M8" s="7">
        <f t="shared" si="1"/>
        <v>11</v>
      </c>
      <c r="N8" s="1">
        <v>5</v>
      </c>
    </row>
    <row r="9" spans="1:14" ht="12.75">
      <c r="A9" s="1">
        <v>6</v>
      </c>
      <c r="B9" s="6" t="s">
        <v>185</v>
      </c>
      <c r="C9" s="6" t="s">
        <v>166</v>
      </c>
      <c r="D9" s="7"/>
      <c r="E9" s="6" t="s">
        <v>186</v>
      </c>
      <c r="F9" s="7">
        <v>406</v>
      </c>
      <c r="G9" s="7">
        <v>2</v>
      </c>
      <c r="H9" s="7"/>
      <c r="I9" s="7">
        <v>159</v>
      </c>
      <c r="J9" s="7">
        <v>9</v>
      </c>
      <c r="K9" s="7"/>
      <c r="L9" s="7">
        <f t="shared" si="0"/>
        <v>565</v>
      </c>
      <c r="M9" s="7">
        <f t="shared" si="1"/>
        <v>11</v>
      </c>
      <c r="N9" s="1">
        <v>6</v>
      </c>
    </row>
    <row r="10" spans="1:14" ht="12.75">
      <c r="A10" s="1">
        <v>7</v>
      </c>
      <c r="B10" s="6" t="s">
        <v>177</v>
      </c>
      <c r="C10" s="7" t="s">
        <v>166</v>
      </c>
      <c r="D10" s="6" t="s">
        <v>277</v>
      </c>
      <c r="E10" s="6" t="s">
        <v>178</v>
      </c>
      <c r="F10" s="7">
        <v>361</v>
      </c>
      <c r="G10" s="7">
        <v>4.5</v>
      </c>
      <c r="H10" s="7"/>
      <c r="I10" s="7">
        <v>329</v>
      </c>
      <c r="J10" s="7">
        <v>7</v>
      </c>
      <c r="K10" s="7"/>
      <c r="L10" s="7">
        <f t="shared" si="0"/>
        <v>690</v>
      </c>
      <c r="M10" s="7">
        <f t="shared" si="1"/>
        <v>11.5</v>
      </c>
      <c r="N10" s="1">
        <v>7</v>
      </c>
    </row>
    <row r="11" spans="1:14" ht="12.75">
      <c r="A11" s="1">
        <v>8</v>
      </c>
      <c r="B11" s="6" t="s">
        <v>180</v>
      </c>
      <c r="C11" s="6" t="s">
        <v>166</v>
      </c>
      <c r="D11" s="7"/>
      <c r="E11" s="6" t="s">
        <v>143</v>
      </c>
      <c r="F11" s="7">
        <v>195</v>
      </c>
      <c r="G11" s="7">
        <v>10</v>
      </c>
      <c r="H11" s="7"/>
      <c r="I11" s="7">
        <v>406</v>
      </c>
      <c r="J11" s="7">
        <v>5</v>
      </c>
      <c r="K11" s="7"/>
      <c r="L11" s="7">
        <f t="shared" si="0"/>
        <v>601</v>
      </c>
      <c r="M11" s="7">
        <f t="shared" si="1"/>
        <v>15</v>
      </c>
      <c r="N11" s="1">
        <v>8</v>
      </c>
    </row>
    <row r="12" spans="1:14" ht="12.75">
      <c r="A12" s="1">
        <v>9</v>
      </c>
      <c r="B12" s="6" t="s">
        <v>171</v>
      </c>
      <c r="C12" s="6" t="s">
        <v>166</v>
      </c>
      <c r="D12" s="6" t="s">
        <v>208</v>
      </c>
      <c r="E12" s="6" t="s">
        <v>172</v>
      </c>
      <c r="F12" s="7">
        <v>343</v>
      </c>
      <c r="G12" s="7">
        <v>6</v>
      </c>
      <c r="H12" s="7"/>
      <c r="I12" s="7">
        <v>87</v>
      </c>
      <c r="J12" s="7">
        <v>12</v>
      </c>
      <c r="K12" s="7"/>
      <c r="L12" s="7">
        <f t="shared" si="0"/>
        <v>430</v>
      </c>
      <c r="M12" s="7">
        <f t="shared" si="1"/>
        <v>18</v>
      </c>
      <c r="N12" s="1">
        <v>9</v>
      </c>
    </row>
    <row r="13" spans="1:14" ht="12.75">
      <c r="A13" s="1">
        <v>10</v>
      </c>
      <c r="B13" s="6" t="s">
        <v>179</v>
      </c>
      <c r="C13" s="6" t="s">
        <v>166</v>
      </c>
      <c r="D13" s="6" t="s">
        <v>263</v>
      </c>
      <c r="E13" s="6" t="s">
        <v>256</v>
      </c>
      <c r="F13" s="7">
        <v>160</v>
      </c>
      <c r="G13" s="7">
        <v>12</v>
      </c>
      <c r="H13" s="7"/>
      <c r="I13" s="7">
        <v>188</v>
      </c>
      <c r="J13" s="7">
        <v>8</v>
      </c>
      <c r="K13" s="7"/>
      <c r="L13" s="7">
        <f t="shared" si="0"/>
        <v>348</v>
      </c>
      <c r="M13" s="7">
        <f t="shared" si="1"/>
        <v>20</v>
      </c>
      <c r="N13" s="1">
        <v>10</v>
      </c>
    </row>
    <row r="14" spans="1:14" ht="12.75">
      <c r="A14" s="1">
        <v>11</v>
      </c>
      <c r="B14" s="6" t="s">
        <v>184</v>
      </c>
      <c r="C14" s="6" t="s">
        <v>166</v>
      </c>
      <c r="D14" s="6" t="s">
        <v>267</v>
      </c>
      <c r="E14" s="6" t="s">
        <v>29</v>
      </c>
      <c r="F14" s="7">
        <v>208</v>
      </c>
      <c r="G14" s="7">
        <v>9</v>
      </c>
      <c r="H14" s="7"/>
      <c r="I14" s="7">
        <v>125</v>
      </c>
      <c r="J14" s="7">
        <v>11</v>
      </c>
      <c r="K14" s="7"/>
      <c r="L14" s="7">
        <f t="shared" si="0"/>
        <v>333</v>
      </c>
      <c r="M14" s="7">
        <f t="shared" si="1"/>
        <v>20</v>
      </c>
      <c r="N14" s="1">
        <v>11</v>
      </c>
    </row>
    <row r="15" spans="1:14" ht="12.75">
      <c r="A15" s="1">
        <v>12</v>
      </c>
      <c r="B15" s="6" t="s">
        <v>168</v>
      </c>
      <c r="C15" s="6" t="s">
        <v>166</v>
      </c>
      <c r="D15" s="7"/>
      <c r="E15" s="6" t="s">
        <v>20</v>
      </c>
      <c r="F15" s="7">
        <v>194</v>
      </c>
      <c r="G15" s="7">
        <v>11</v>
      </c>
      <c r="H15" s="7"/>
      <c r="I15" s="7">
        <v>135</v>
      </c>
      <c r="J15" s="7">
        <v>10</v>
      </c>
      <c r="K15" s="7"/>
      <c r="L15" s="7">
        <f t="shared" si="0"/>
        <v>329</v>
      </c>
      <c r="M15" s="7">
        <f t="shared" si="1"/>
        <v>21</v>
      </c>
      <c r="N15" s="1">
        <v>12</v>
      </c>
    </row>
    <row r="16" spans="1:14" ht="12.75">
      <c r="A16" s="1">
        <v>13</v>
      </c>
      <c r="B16" s="9" t="s">
        <v>173</v>
      </c>
      <c r="C16" s="9" t="s">
        <v>166</v>
      </c>
      <c r="D16" s="7"/>
      <c r="E16" s="9" t="s">
        <v>174</v>
      </c>
      <c r="F16" s="7">
        <v>73</v>
      </c>
      <c r="G16" s="7">
        <v>13</v>
      </c>
      <c r="H16" s="7"/>
      <c r="I16" s="7">
        <v>52</v>
      </c>
      <c r="J16" s="7">
        <v>13</v>
      </c>
      <c r="K16" s="7"/>
      <c r="L16" s="7">
        <f t="shared" si="0"/>
        <v>125</v>
      </c>
      <c r="M16" s="7">
        <f t="shared" si="1"/>
        <v>26</v>
      </c>
      <c r="N16" s="1">
        <v>13</v>
      </c>
    </row>
    <row r="17" spans="12:14" ht="12.75">
      <c r="L17" s="13">
        <f>SUM(L4:L16)</f>
        <v>7824</v>
      </c>
      <c r="N17" s="1"/>
    </row>
    <row r="18" ht="12.75">
      <c r="N18" s="1"/>
    </row>
    <row r="19" spans="1:14" ht="12.75">
      <c r="A19" s="1"/>
      <c r="B19" s="3" t="s">
        <v>288</v>
      </c>
      <c r="C19" s="3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>
        <v>1</v>
      </c>
      <c r="B20" s="7" t="s">
        <v>221</v>
      </c>
      <c r="C20" s="7" t="s">
        <v>199</v>
      </c>
      <c r="D20" s="7" t="s">
        <v>269</v>
      </c>
      <c r="E20" s="7" t="s">
        <v>235</v>
      </c>
      <c r="F20" s="7">
        <v>487</v>
      </c>
      <c r="G20" s="7">
        <v>5</v>
      </c>
      <c r="H20" s="7"/>
      <c r="I20" s="7">
        <v>613</v>
      </c>
      <c r="J20" s="7">
        <v>2</v>
      </c>
      <c r="K20" s="7"/>
      <c r="L20" s="7">
        <f aca="true" t="shared" si="2" ref="L20:L46">SUM(F20,I20)</f>
        <v>1100</v>
      </c>
      <c r="M20" s="7">
        <f aca="true" t="shared" si="3" ref="M20:M46">SUM(G20,J20)</f>
        <v>7</v>
      </c>
      <c r="N20" s="1">
        <v>1</v>
      </c>
    </row>
    <row r="21" spans="1:14" ht="12.75">
      <c r="A21" s="1">
        <v>2</v>
      </c>
      <c r="B21" s="6" t="s">
        <v>224</v>
      </c>
      <c r="C21" s="6" t="s">
        <v>199</v>
      </c>
      <c r="D21" s="6" t="s">
        <v>264</v>
      </c>
      <c r="E21" s="6" t="s">
        <v>257</v>
      </c>
      <c r="F21" s="7">
        <v>540</v>
      </c>
      <c r="G21" s="7">
        <v>3</v>
      </c>
      <c r="H21" s="7"/>
      <c r="I21" s="7">
        <v>364</v>
      </c>
      <c r="J21" s="7">
        <v>6</v>
      </c>
      <c r="K21" s="7"/>
      <c r="L21" s="7">
        <f t="shared" si="2"/>
        <v>904</v>
      </c>
      <c r="M21" s="7">
        <f t="shared" si="3"/>
        <v>9</v>
      </c>
      <c r="N21" s="1">
        <v>2</v>
      </c>
    </row>
    <row r="22" spans="1:14" ht="12.75">
      <c r="A22" s="1">
        <v>3</v>
      </c>
      <c r="B22" s="6" t="s">
        <v>198</v>
      </c>
      <c r="C22" s="6" t="s">
        <v>199</v>
      </c>
      <c r="D22" s="6" t="s">
        <v>208</v>
      </c>
      <c r="E22" s="6" t="s">
        <v>172</v>
      </c>
      <c r="F22" s="7">
        <v>816</v>
      </c>
      <c r="G22" s="7">
        <v>1</v>
      </c>
      <c r="H22" s="7"/>
      <c r="I22" s="7">
        <v>205</v>
      </c>
      <c r="J22" s="7">
        <v>12</v>
      </c>
      <c r="K22" s="7"/>
      <c r="L22" s="7">
        <f t="shared" si="2"/>
        <v>1021</v>
      </c>
      <c r="M22" s="7">
        <f t="shared" si="3"/>
        <v>13</v>
      </c>
      <c r="N22" s="1">
        <v>3</v>
      </c>
    </row>
    <row r="23" spans="1:14" ht="12.75">
      <c r="A23" s="1">
        <v>4</v>
      </c>
      <c r="B23" s="7" t="s">
        <v>204</v>
      </c>
      <c r="C23" s="7" t="s">
        <v>199</v>
      </c>
      <c r="D23" s="7" t="s">
        <v>269</v>
      </c>
      <c r="E23" s="7" t="s">
        <v>235</v>
      </c>
      <c r="F23" s="7">
        <v>237</v>
      </c>
      <c r="G23" s="7">
        <v>12</v>
      </c>
      <c r="H23" s="7"/>
      <c r="I23" s="7">
        <v>770</v>
      </c>
      <c r="J23" s="7">
        <v>1</v>
      </c>
      <c r="K23" s="7"/>
      <c r="L23" s="7">
        <f t="shared" si="2"/>
        <v>1007</v>
      </c>
      <c r="M23" s="7">
        <f t="shared" si="3"/>
        <v>13</v>
      </c>
      <c r="N23" s="15">
        <v>4</v>
      </c>
    </row>
    <row r="24" spans="1:14" ht="12.75">
      <c r="A24" s="1">
        <v>5</v>
      </c>
      <c r="B24" s="6" t="s">
        <v>220</v>
      </c>
      <c r="C24" s="6" t="s">
        <v>199</v>
      </c>
      <c r="D24" s="6" t="s">
        <v>260</v>
      </c>
      <c r="E24" s="6" t="s">
        <v>76</v>
      </c>
      <c r="F24" s="7">
        <v>359</v>
      </c>
      <c r="G24" s="7">
        <v>8</v>
      </c>
      <c r="H24" s="7"/>
      <c r="I24" s="7">
        <v>360</v>
      </c>
      <c r="J24" s="7">
        <v>7</v>
      </c>
      <c r="K24" s="7"/>
      <c r="L24" s="7">
        <f t="shared" si="2"/>
        <v>719</v>
      </c>
      <c r="M24" s="7">
        <f t="shared" si="3"/>
        <v>15</v>
      </c>
      <c r="N24" s="1">
        <v>5</v>
      </c>
    </row>
    <row r="25" spans="1:14" ht="12.75">
      <c r="A25" s="1">
        <v>6</v>
      </c>
      <c r="B25" s="7" t="s">
        <v>176</v>
      </c>
      <c r="C25" s="7" t="s">
        <v>199</v>
      </c>
      <c r="D25" s="7"/>
      <c r="E25" s="7" t="s">
        <v>235</v>
      </c>
      <c r="F25" s="7">
        <v>659</v>
      </c>
      <c r="G25" s="7">
        <v>2</v>
      </c>
      <c r="H25" s="7"/>
      <c r="I25" s="7">
        <v>139</v>
      </c>
      <c r="J25" s="7">
        <v>15</v>
      </c>
      <c r="K25" s="7"/>
      <c r="L25" s="7">
        <f t="shared" si="2"/>
        <v>798</v>
      </c>
      <c r="M25" s="7">
        <f t="shared" si="3"/>
        <v>17</v>
      </c>
      <c r="N25" s="1">
        <v>6</v>
      </c>
    </row>
    <row r="26" spans="1:14" ht="12.75">
      <c r="A26" s="1">
        <v>7</v>
      </c>
      <c r="B26" s="6" t="s">
        <v>207</v>
      </c>
      <c r="C26" s="6" t="s">
        <v>199</v>
      </c>
      <c r="D26" s="6" t="s">
        <v>266</v>
      </c>
      <c r="E26" s="6" t="s">
        <v>259</v>
      </c>
      <c r="F26" s="7">
        <v>223</v>
      </c>
      <c r="G26" s="7">
        <v>13</v>
      </c>
      <c r="H26" s="7"/>
      <c r="I26" s="7">
        <v>447</v>
      </c>
      <c r="J26" s="7">
        <v>4</v>
      </c>
      <c r="K26" s="7"/>
      <c r="L26" s="7">
        <f t="shared" si="2"/>
        <v>670</v>
      </c>
      <c r="M26" s="7">
        <f t="shared" si="3"/>
        <v>17</v>
      </c>
      <c r="N26" s="1">
        <v>7</v>
      </c>
    </row>
    <row r="27" spans="1:14" ht="12.75">
      <c r="A27" s="1">
        <v>8</v>
      </c>
      <c r="B27" s="7" t="s">
        <v>219</v>
      </c>
      <c r="C27" s="7" t="s">
        <v>199</v>
      </c>
      <c r="D27" s="7" t="s">
        <v>262</v>
      </c>
      <c r="E27" s="7" t="s">
        <v>254</v>
      </c>
      <c r="F27" s="7">
        <v>354</v>
      </c>
      <c r="G27" s="7">
        <v>9</v>
      </c>
      <c r="H27" s="7"/>
      <c r="I27" s="7">
        <v>176</v>
      </c>
      <c r="J27" s="7">
        <v>14</v>
      </c>
      <c r="K27" s="7"/>
      <c r="L27" s="7">
        <f t="shared" si="2"/>
        <v>530</v>
      </c>
      <c r="M27" s="7">
        <f t="shared" si="3"/>
        <v>23</v>
      </c>
      <c r="N27" s="15">
        <v>8</v>
      </c>
    </row>
    <row r="28" spans="1:14" ht="12.75">
      <c r="A28" s="1">
        <v>9</v>
      </c>
      <c r="B28" s="6" t="s">
        <v>225</v>
      </c>
      <c r="C28" s="6" t="s">
        <v>199</v>
      </c>
      <c r="D28" s="6" t="s">
        <v>266</v>
      </c>
      <c r="E28" s="6" t="s">
        <v>259</v>
      </c>
      <c r="F28" s="7">
        <v>396</v>
      </c>
      <c r="G28" s="7">
        <v>6</v>
      </c>
      <c r="H28" s="7"/>
      <c r="I28" s="7">
        <v>69</v>
      </c>
      <c r="J28" s="7">
        <v>17</v>
      </c>
      <c r="K28" s="7"/>
      <c r="L28" s="7">
        <f t="shared" si="2"/>
        <v>465</v>
      </c>
      <c r="M28" s="7">
        <f t="shared" si="3"/>
        <v>23</v>
      </c>
      <c r="N28" s="1">
        <v>9</v>
      </c>
    </row>
    <row r="29" spans="1:14" ht="12.75">
      <c r="A29" s="1">
        <v>10</v>
      </c>
      <c r="B29" s="7" t="s">
        <v>209</v>
      </c>
      <c r="C29" s="7" t="s">
        <v>199</v>
      </c>
      <c r="D29" s="7" t="s">
        <v>262</v>
      </c>
      <c r="E29" s="7" t="s">
        <v>254</v>
      </c>
      <c r="F29" s="7">
        <v>205</v>
      </c>
      <c r="G29" s="7">
        <v>14</v>
      </c>
      <c r="H29" s="7"/>
      <c r="I29" s="7">
        <v>248</v>
      </c>
      <c r="J29" s="7">
        <v>9</v>
      </c>
      <c r="K29" s="7"/>
      <c r="L29" s="7">
        <f t="shared" si="2"/>
        <v>453</v>
      </c>
      <c r="M29" s="7">
        <f t="shared" si="3"/>
        <v>23</v>
      </c>
      <c r="N29" s="1">
        <v>10</v>
      </c>
    </row>
    <row r="30" spans="1:14" ht="12.75">
      <c r="A30" s="1">
        <v>11</v>
      </c>
      <c r="B30" s="6" t="s">
        <v>205</v>
      </c>
      <c r="C30" s="6" t="s">
        <v>199</v>
      </c>
      <c r="D30" s="7"/>
      <c r="E30" s="6" t="s">
        <v>113</v>
      </c>
      <c r="F30" s="7">
        <v>61</v>
      </c>
      <c r="G30" s="7">
        <v>21</v>
      </c>
      <c r="H30" s="7"/>
      <c r="I30" s="7">
        <v>507</v>
      </c>
      <c r="J30" s="7">
        <v>3</v>
      </c>
      <c r="K30" s="7"/>
      <c r="L30" s="7">
        <f t="shared" si="2"/>
        <v>568</v>
      </c>
      <c r="M30" s="7">
        <f t="shared" si="3"/>
        <v>24</v>
      </c>
      <c r="N30" s="1">
        <v>11</v>
      </c>
    </row>
    <row r="31" spans="1:14" ht="12.75">
      <c r="A31" s="1">
        <v>12</v>
      </c>
      <c r="B31" s="6" t="s">
        <v>222</v>
      </c>
      <c r="C31" s="6" t="s">
        <v>213</v>
      </c>
      <c r="D31" s="7"/>
      <c r="E31" s="6" t="s">
        <v>36</v>
      </c>
      <c r="F31" s="7">
        <v>521</v>
      </c>
      <c r="G31" s="7">
        <v>4</v>
      </c>
      <c r="H31" s="7"/>
      <c r="I31" s="7">
        <v>54</v>
      </c>
      <c r="J31" s="7">
        <v>21</v>
      </c>
      <c r="K31" s="7"/>
      <c r="L31" s="7">
        <f t="shared" si="2"/>
        <v>575</v>
      </c>
      <c r="M31" s="7">
        <f t="shared" si="3"/>
        <v>25</v>
      </c>
      <c r="N31" s="15">
        <v>12</v>
      </c>
    </row>
    <row r="32" spans="1:14" ht="12.75">
      <c r="A32" s="1">
        <v>13</v>
      </c>
      <c r="B32" s="6" t="s">
        <v>211</v>
      </c>
      <c r="C32" s="6" t="s">
        <v>199</v>
      </c>
      <c r="D32" s="6" t="s">
        <v>263</v>
      </c>
      <c r="E32" s="6" t="s">
        <v>256</v>
      </c>
      <c r="F32" s="7">
        <v>83</v>
      </c>
      <c r="G32" s="7">
        <v>20</v>
      </c>
      <c r="H32" s="7"/>
      <c r="I32" s="7">
        <v>374</v>
      </c>
      <c r="J32" s="7">
        <v>5</v>
      </c>
      <c r="K32" s="7"/>
      <c r="L32" s="7">
        <f t="shared" si="2"/>
        <v>457</v>
      </c>
      <c r="M32" s="7">
        <f t="shared" si="3"/>
        <v>25</v>
      </c>
      <c r="N32" s="1">
        <v>13</v>
      </c>
    </row>
    <row r="33" spans="1:14" ht="12.75">
      <c r="A33" s="1">
        <v>14</v>
      </c>
      <c r="B33" s="6" t="s">
        <v>203</v>
      </c>
      <c r="C33" s="6" t="s">
        <v>199</v>
      </c>
      <c r="D33" s="7"/>
      <c r="E33" s="6" t="s">
        <v>102</v>
      </c>
      <c r="F33" s="7">
        <v>166</v>
      </c>
      <c r="G33" s="7">
        <v>17</v>
      </c>
      <c r="H33" s="7"/>
      <c r="I33" s="7">
        <v>214</v>
      </c>
      <c r="J33" s="7">
        <v>11</v>
      </c>
      <c r="K33" s="7"/>
      <c r="L33" s="7">
        <f t="shared" si="2"/>
        <v>380</v>
      </c>
      <c r="M33" s="7">
        <f t="shared" si="3"/>
        <v>28</v>
      </c>
      <c r="N33" s="1">
        <v>14</v>
      </c>
    </row>
    <row r="34" spans="1:14" ht="12.75">
      <c r="A34" s="1">
        <v>15</v>
      </c>
      <c r="B34" s="7" t="s">
        <v>210</v>
      </c>
      <c r="C34" s="7" t="s">
        <v>199</v>
      </c>
      <c r="D34" s="7"/>
      <c r="E34" s="7" t="s">
        <v>170</v>
      </c>
      <c r="F34" s="7">
        <v>283</v>
      </c>
      <c r="G34" s="7">
        <v>11</v>
      </c>
      <c r="H34" s="7"/>
      <c r="I34" s="7">
        <v>67</v>
      </c>
      <c r="J34" s="7">
        <v>18</v>
      </c>
      <c r="K34" s="7"/>
      <c r="L34" s="7">
        <f t="shared" si="2"/>
        <v>350</v>
      </c>
      <c r="M34" s="7">
        <f t="shared" si="3"/>
        <v>29</v>
      </c>
      <c r="N34" s="1">
        <v>15</v>
      </c>
    </row>
    <row r="35" spans="1:14" ht="12.75">
      <c r="A35" s="1">
        <v>16</v>
      </c>
      <c r="B35" s="6" t="s">
        <v>217</v>
      </c>
      <c r="C35" s="6" t="s">
        <v>199</v>
      </c>
      <c r="D35" s="7"/>
      <c r="E35" s="6" t="s">
        <v>53</v>
      </c>
      <c r="F35" s="7">
        <v>364</v>
      </c>
      <c r="G35" s="7">
        <v>7</v>
      </c>
      <c r="H35" s="7"/>
      <c r="I35" s="7">
        <v>0</v>
      </c>
      <c r="J35" s="7">
        <v>26</v>
      </c>
      <c r="K35" s="7"/>
      <c r="L35" s="7">
        <f t="shared" si="2"/>
        <v>364</v>
      </c>
      <c r="M35" s="7">
        <f t="shared" si="3"/>
        <v>33</v>
      </c>
      <c r="N35" s="15">
        <v>16</v>
      </c>
    </row>
    <row r="36" spans="1:14" ht="12.75">
      <c r="A36" s="1">
        <v>17</v>
      </c>
      <c r="B36" s="6" t="s">
        <v>202</v>
      </c>
      <c r="C36" s="6" t="s">
        <v>199</v>
      </c>
      <c r="D36" s="7"/>
      <c r="E36" s="6" t="s">
        <v>22</v>
      </c>
      <c r="F36" s="7">
        <v>41</v>
      </c>
      <c r="G36" s="7">
        <v>23</v>
      </c>
      <c r="H36" s="7"/>
      <c r="I36" s="7">
        <v>217</v>
      </c>
      <c r="J36" s="7">
        <v>10</v>
      </c>
      <c r="K36" s="7"/>
      <c r="L36" s="7">
        <f t="shared" si="2"/>
        <v>258</v>
      </c>
      <c r="M36" s="7">
        <f t="shared" si="3"/>
        <v>33</v>
      </c>
      <c r="N36" s="1">
        <v>17</v>
      </c>
    </row>
    <row r="37" spans="1:14" ht="12.75">
      <c r="A37" s="1">
        <v>18</v>
      </c>
      <c r="B37" s="6" t="s">
        <v>218</v>
      </c>
      <c r="C37" s="6" t="s">
        <v>199</v>
      </c>
      <c r="D37" s="6" t="s">
        <v>167</v>
      </c>
      <c r="E37" s="6" t="s">
        <v>22</v>
      </c>
      <c r="F37" s="7">
        <v>0</v>
      </c>
      <c r="G37" s="7">
        <v>26.5</v>
      </c>
      <c r="H37" s="7"/>
      <c r="I37" s="7">
        <v>255</v>
      </c>
      <c r="J37" s="7">
        <v>8</v>
      </c>
      <c r="K37" s="7"/>
      <c r="L37" s="7">
        <f t="shared" si="2"/>
        <v>255</v>
      </c>
      <c r="M37" s="7">
        <f t="shared" si="3"/>
        <v>34.5</v>
      </c>
      <c r="N37" s="1">
        <v>18</v>
      </c>
    </row>
    <row r="38" spans="1:14" ht="12.75">
      <c r="A38" s="1">
        <v>19</v>
      </c>
      <c r="B38" s="6" t="s">
        <v>226</v>
      </c>
      <c r="C38" s="6" t="s">
        <v>199</v>
      </c>
      <c r="D38" s="6" t="s">
        <v>278</v>
      </c>
      <c r="E38" s="6" t="s">
        <v>29</v>
      </c>
      <c r="F38" s="7">
        <v>199</v>
      </c>
      <c r="G38" s="7">
        <v>15</v>
      </c>
      <c r="H38" s="7"/>
      <c r="I38" s="7">
        <v>55</v>
      </c>
      <c r="J38" s="7">
        <v>20</v>
      </c>
      <c r="K38" s="7"/>
      <c r="L38" s="7">
        <f t="shared" si="2"/>
        <v>254</v>
      </c>
      <c r="M38" s="7">
        <f t="shared" si="3"/>
        <v>35</v>
      </c>
      <c r="N38" s="1">
        <v>19</v>
      </c>
    </row>
    <row r="39" spans="1:14" ht="12.75">
      <c r="A39" s="1">
        <v>20</v>
      </c>
      <c r="B39" s="6" t="s">
        <v>215</v>
      </c>
      <c r="C39" s="6" t="s">
        <v>199</v>
      </c>
      <c r="D39" s="7"/>
      <c r="E39" s="6" t="s">
        <v>139</v>
      </c>
      <c r="F39" s="7">
        <v>94</v>
      </c>
      <c r="G39" s="7">
        <v>19</v>
      </c>
      <c r="H39" s="7"/>
      <c r="I39" s="7">
        <v>99</v>
      </c>
      <c r="J39" s="7">
        <v>16</v>
      </c>
      <c r="K39" s="7"/>
      <c r="L39" s="7">
        <f t="shared" si="2"/>
        <v>193</v>
      </c>
      <c r="M39" s="7">
        <f t="shared" si="3"/>
        <v>35</v>
      </c>
      <c r="N39" s="15">
        <v>20</v>
      </c>
    </row>
    <row r="40" spans="1:14" ht="12.75">
      <c r="A40" s="1">
        <v>21</v>
      </c>
      <c r="B40" s="6" t="s">
        <v>214</v>
      </c>
      <c r="C40" s="6" t="s">
        <v>199</v>
      </c>
      <c r="D40" s="6" t="s">
        <v>264</v>
      </c>
      <c r="E40" s="6" t="s">
        <v>257</v>
      </c>
      <c r="F40" s="7">
        <v>339</v>
      </c>
      <c r="G40" s="7">
        <v>10</v>
      </c>
      <c r="H40" s="7"/>
      <c r="I40" s="7">
        <v>0</v>
      </c>
      <c r="J40" s="7">
        <v>26</v>
      </c>
      <c r="K40" s="7"/>
      <c r="L40" s="7">
        <f t="shared" si="2"/>
        <v>339</v>
      </c>
      <c r="M40" s="7">
        <f t="shared" si="3"/>
        <v>36</v>
      </c>
      <c r="N40" s="1">
        <v>21</v>
      </c>
    </row>
    <row r="41" spans="1:14" ht="12.75">
      <c r="A41" s="1">
        <v>22</v>
      </c>
      <c r="B41" s="6" t="s">
        <v>216</v>
      </c>
      <c r="C41" s="7" t="s">
        <v>199</v>
      </c>
      <c r="D41" s="6" t="s">
        <v>260</v>
      </c>
      <c r="E41" s="6" t="s">
        <v>76</v>
      </c>
      <c r="F41" s="7">
        <v>30</v>
      </c>
      <c r="G41" s="7">
        <v>25</v>
      </c>
      <c r="H41" s="7"/>
      <c r="I41" s="7">
        <v>178</v>
      </c>
      <c r="J41" s="7">
        <v>13</v>
      </c>
      <c r="K41" s="7"/>
      <c r="L41" s="7">
        <f t="shared" si="2"/>
        <v>208</v>
      </c>
      <c r="M41" s="7">
        <f t="shared" si="3"/>
        <v>38</v>
      </c>
      <c r="N41" s="1">
        <v>22</v>
      </c>
    </row>
    <row r="42" spans="1:14" ht="12.75">
      <c r="A42" s="1">
        <v>23</v>
      </c>
      <c r="B42" s="6" t="s">
        <v>206</v>
      </c>
      <c r="C42" s="7" t="s">
        <v>199</v>
      </c>
      <c r="D42" s="6" t="s">
        <v>265</v>
      </c>
      <c r="E42" s="6" t="s">
        <v>258</v>
      </c>
      <c r="F42" s="7">
        <v>176</v>
      </c>
      <c r="G42" s="7">
        <v>16</v>
      </c>
      <c r="H42" s="7"/>
      <c r="I42" s="7">
        <v>31</v>
      </c>
      <c r="J42" s="7">
        <v>23</v>
      </c>
      <c r="K42" s="7"/>
      <c r="L42" s="7">
        <f t="shared" si="2"/>
        <v>207</v>
      </c>
      <c r="M42" s="7">
        <f t="shared" si="3"/>
        <v>39</v>
      </c>
      <c r="N42" s="1">
        <v>23</v>
      </c>
    </row>
    <row r="43" spans="1:14" ht="12.75">
      <c r="A43" s="1">
        <v>24</v>
      </c>
      <c r="B43" s="6" t="s">
        <v>200</v>
      </c>
      <c r="C43" s="6" t="s">
        <v>199</v>
      </c>
      <c r="D43" s="7"/>
      <c r="E43" s="6" t="s">
        <v>2</v>
      </c>
      <c r="F43" s="7">
        <v>141</v>
      </c>
      <c r="G43" s="7">
        <v>18</v>
      </c>
      <c r="H43" s="7"/>
      <c r="I43" s="7">
        <v>24</v>
      </c>
      <c r="J43" s="7">
        <v>24</v>
      </c>
      <c r="K43" s="7"/>
      <c r="L43" s="7">
        <f t="shared" si="2"/>
        <v>165</v>
      </c>
      <c r="M43" s="7">
        <f t="shared" si="3"/>
        <v>42</v>
      </c>
      <c r="N43" s="15">
        <v>24</v>
      </c>
    </row>
    <row r="44" spans="1:14" ht="12.75">
      <c r="A44" s="1">
        <v>25</v>
      </c>
      <c r="B44" s="6" t="s">
        <v>223</v>
      </c>
      <c r="C44" s="6" t="s">
        <v>213</v>
      </c>
      <c r="D44" s="7"/>
      <c r="E44" s="6" t="s">
        <v>86</v>
      </c>
      <c r="F44" s="7">
        <v>40</v>
      </c>
      <c r="G44" s="7">
        <v>24</v>
      </c>
      <c r="H44" s="7"/>
      <c r="I44" s="7">
        <v>61</v>
      </c>
      <c r="J44" s="7">
        <v>19</v>
      </c>
      <c r="K44" s="7"/>
      <c r="L44" s="7">
        <f t="shared" si="2"/>
        <v>101</v>
      </c>
      <c r="M44" s="7">
        <f t="shared" si="3"/>
        <v>43</v>
      </c>
      <c r="N44" s="1">
        <v>25</v>
      </c>
    </row>
    <row r="45" spans="1:14" ht="12.75">
      <c r="A45" s="1">
        <v>26</v>
      </c>
      <c r="B45" s="6" t="s">
        <v>201</v>
      </c>
      <c r="C45" s="6" t="s">
        <v>199</v>
      </c>
      <c r="D45" s="7"/>
      <c r="E45" s="6" t="s">
        <v>113</v>
      </c>
      <c r="F45" s="7">
        <v>55</v>
      </c>
      <c r="G45" s="7">
        <v>22</v>
      </c>
      <c r="H45" s="7"/>
      <c r="I45" s="7">
        <v>0</v>
      </c>
      <c r="J45" s="7">
        <v>26</v>
      </c>
      <c r="K45" s="7"/>
      <c r="L45" s="7">
        <f t="shared" si="2"/>
        <v>55</v>
      </c>
      <c r="M45" s="7">
        <f t="shared" si="3"/>
        <v>48</v>
      </c>
      <c r="N45" s="1">
        <v>26</v>
      </c>
    </row>
    <row r="46" spans="1:14" ht="12.75">
      <c r="A46" s="1">
        <v>27</v>
      </c>
      <c r="B46" s="6" t="s">
        <v>212</v>
      </c>
      <c r="C46" s="6" t="s">
        <v>213</v>
      </c>
      <c r="D46" s="7"/>
      <c r="E46" s="6" t="s">
        <v>53</v>
      </c>
      <c r="F46" s="7">
        <v>0</v>
      </c>
      <c r="G46" s="7">
        <v>26.5</v>
      </c>
      <c r="H46" s="7"/>
      <c r="I46" s="7">
        <v>51</v>
      </c>
      <c r="J46" s="7">
        <v>22</v>
      </c>
      <c r="K46" s="7"/>
      <c r="L46" s="7">
        <f t="shared" si="2"/>
        <v>51</v>
      </c>
      <c r="M46" s="7">
        <f t="shared" si="3"/>
        <v>48.5</v>
      </c>
      <c r="N46" s="1">
        <v>27</v>
      </c>
    </row>
    <row r="47" ht="12.75">
      <c r="L47" s="13">
        <f>SUM(L20:L46)</f>
        <v>12447</v>
      </c>
    </row>
  </sheetData>
  <mergeCells count="3">
    <mergeCell ref="F2:G2"/>
    <mergeCell ref="I2:J2"/>
    <mergeCell ref="L2:M2"/>
  </mergeCells>
  <printOptions/>
  <pageMargins left="0.7874015748031497" right="0.3937007874015748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L18" sqref="L18"/>
    </sheetView>
  </sheetViews>
  <sheetFormatPr defaultColWidth="9.140625" defaultRowHeight="12.75"/>
  <cols>
    <col min="1" max="1" width="3.140625" style="0" customWidth="1"/>
    <col min="2" max="2" width="17.140625" style="0" customWidth="1"/>
    <col min="3" max="3" width="7.8515625" style="0" customWidth="1"/>
    <col min="4" max="4" width="6.8515625" style="0" customWidth="1"/>
    <col min="5" max="5" width="20.421875" style="0" customWidth="1"/>
    <col min="7" max="7" width="7.57421875" style="0" customWidth="1"/>
    <col min="8" max="8" width="0.85546875" style="0" customWidth="1"/>
    <col min="10" max="10" width="7.421875" style="0" customWidth="1"/>
    <col min="11" max="11" width="1.1484375" style="0" customWidth="1"/>
    <col min="13" max="13" width="7.00390625" style="0" customWidth="1"/>
    <col min="14" max="14" width="5.28125" style="0" customWidth="1"/>
    <col min="15" max="15" width="4.421875" style="0" customWidth="1"/>
  </cols>
  <sheetData>
    <row r="1" ht="12.75">
      <c r="B1" t="s">
        <v>292</v>
      </c>
    </row>
    <row r="2" spans="1:14" ht="12.75">
      <c r="A2" s="1"/>
      <c r="B2" s="1"/>
      <c r="C2" s="1"/>
      <c r="D2" s="1"/>
      <c r="E2" s="1"/>
      <c r="F2" s="12" t="s">
        <v>227</v>
      </c>
      <c r="G2" s="12"/>
      <c r="H2" s="1"/>
      <c r="I2" s="12" t="s">
        <v>230</v>
      </c>
      <c r="J2" s="12"/>
      <c r="K2" s="1"/>
      <c r="L2" s="12" t="s">
        <v>231</v>
      </c>
      <c r="M2" s="12"/>
      <c r="N2" s="1"/>
    </row>
    <row r="3" spans="1:14" ht="12.75">
      <c r="A3" s="1"/>
      <c r="B3" s="1" t="s">
        <v>289</v>
      </c>
      <c r="C3" s="5" t="s">
        <v>233</v>
      </c>
      <c r="D3" s="5" t="s">
        <v>232</v>
      </c>
      <c r="E3" s="1"/>
      <c r="F3" s="8" t="s">
        <v>228</v>
      </c>
      <c r="G3" s="8" t="s">
        <v>229</v>
      </c>
      <c r="H3" s="1"/>
      <c r="I3" s="8" t="s">
        <v>228</v>
      </c>
      <c r="J3" s="8" t="s">
        <v>229</v>
      </c>
      <c r="K3" s="1"/>
      <c r="L3" s="8" t="s">
        <v>228</v>
      </c>
      <c r="M3" s="8" t="s">
        <v>229</v>
      </c>
      <c r="N3" s="4" t="s">
        <v>283</v>
      </c>
    </row>
    <row r="4" spans="1:14" ht="12.75">
      <c r="A4" s="1">
        <v>1</v>
      </c>
      <c r="B4" s="9" t="s">
        <v>187</v>
      </c>
      <c r="C4" s="9" t="s">
        <v>188</v>
      </c>
      <c r="D4" s="7"/>
      <c r="E4" s="9" t="s">
        <v>174</v>
      </c>
      <c r="F4" s="7">
        <v>0</v>
      </c>
      <c r="G4" s="7">
        <v>2</v>
      </c>
      <c r="H4" s="7"/>
      <c r="I4" s="7">
        <v>101</v>
      </c>
      <c r="J4" s="7">
        <v>1</v>
      </c>
      <c r="K4" s="7"/>
      <c r="L4" s="7">
        <f>SUM(F4,I4)</f>
        <v>101</v>
      </c>
      <c r="M4" s="7">
        <f>SUM(G4,J4)</f>
        <v>3</v>
      </c>
      <c r="N4">
        <v>1</v>
      </c>
    </row>
    <row r="5" spans="1:14" ht="12.75">
      <c r="A5" s="1">
        <v>2</v>
      </c>
      <c r="B5" s="6" t="s">
        <v>189</v>
      </c>
      <c r="C5" s="6" t="s">
        <v>188</v>
      </c>
      <c r="D5" s="7"/>
      <c r="E5" s="6" t="s">
        <v>53</v>
      </c>
      <c r="F5" s="7">
        <v>35</v>
      </c>
      <c r="G5" s="7">
        <v>1</v>
      </c>
      <c r="H5" s="7"/>
      <c r="I5" s="7">
        <v>0</v>
      </c>
      <c r="J5" s="7">
        <v>2</v>
      </c>
      <c r="K5" s="7"/>
      <c r="L5" s="7">
        <f>SUM(F5,I5)</f>
        <v>35</v>
      </c>
      <c r="M5" s="7">
        <f>SUM(G5,J5)</f>
        <v>3</v>
      </c>
      <c r="N5">
        <v>2</v>
      </c>
    </row>
    <row r="6" spans="1:13" ht="12.75">
      <c r="A6" s="1"/>
      <c r="B6" s="10"/>
      <c r="C6" s="10"/>
      <c r="D6" s="11"/>
      <c r="E6" s="10"/>
      <c r="F6" s="11"/>
      <c r="G6" s="11"/>
      <c r="H6" s="11"/>
      <c r="I6" s="11"/>
      <c r="J6" s="11"/>
      <c r="K6" s="11"/>
      <c r="L6" s="11"/>
      <c r="M6" s="11"/>
    </row>
    <row r="7" spans="1:13" ht="12.75">
      <c r="A7" s="1"/>
      <c r="B7" s="10"/>
      <c r="C7" s="10"/>
      <c r="D7" s="11"/>
      <c r="E7" s="10"/>
      <c r="F7" s="11"/>
      <c r="G7" s="11"/>
      <c r="H7" s="11"/>
      <c r="I7" s="11"/>
      <c r="J7" s="11"/>
      <c r="K7" s="11"/>
      <c r="L7" s="11"/>
      <c r="M7" s="11"/>
    </row>
    <row r="8" spans="1:13" ht="12.75">
      <c r="A8" s="1"/>
      <c r="B8" s="2" t="s">
        <v>290</v>
      </c>
      <c r="C8" s="2"/>
      <c r="D8" s="1"/>
      <c r="E8" s="2"/>
      <c r="F8" s="1"/>
      <c r="G8" s="1"/>
      <c r="H8" s="1"/>
      <c r="I8" s="1"/>
      <c r="J8" s="1"/>
      <c r="K8" s="1"/>
      <c r="L8" s="1"/>
      <c r="M8" s="1"/>
    </row>
    <row r="9" spans="1:14" ht="12.75">
      <c r="A9" s="1">
        <v>1</v>
      </c>
      <c r="B9" s="6" t="s">
        <v>190</v>
      </c>
      <c r="C9" s="6" t="s">
        <v>191</v>
      </c>
      <c r="D9" s="7"/>
      <c r="E9" s="6" t="s">
        <v>14</v>
      </c>
      <c r="F9" s="7">
        <v>244</v>
      </c>
      <c r="G9" s="7">
        <v>1</v>
      </c>
      <c r="H9" s="7"/>
      <c r="I9" s="7">
        <v>232</v>
      </c>
      <c r="J9" s="7">
        <v>1</v>
      </c>
      <c r="K9" s="7"/>
      <c r="L9" s="7">
        <f>SUM(F9,I9)</f>
        <v>476</v>
      </c>
      <c r="M9" s="7">
        <v>2</v>
      </c>
      <c r="N9">
        <v>1</v>
      </c>
    </row>
    <row r="10" spans="1:13" ht="12.75">
      <c r="A10" s="1"/>
      <c r="B10" s="10"/>
      <c r="C10" s="10"/>
      <c r="D10" s="11"/>
      <c r="E10" s="10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"/>
      <c r="B11" s="10"/>
      <c r="C11" s="10"/>
      <c r="D11" s="11"/>
      <c r="E11" s="10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1"/>
      <c r="B12" s="2" t="s">
        <v>291</v>
      </c>
      <c r="C12" s="2"/>
      <c r="D12" s="1"/>
      <c r="E12" s="2"/>
      <c r="F12" s="1"/>
      <c r="G12" s="1"/>
      <c r="H12" s="1"/>
      <c r="I12" s="1"/>
      <c r="J12" s="1"/>
      <c r="K12" s="1"/>
      <c r="L12" s="1"/>
      <c r="M12" s="1"/>
    </row>
    <row r="13" spans="1:14" ht="12.75">
      <c r="A13" s="1">
        <v>1</v>
      </c>
      <c r="B13" s="9" t="s">
        <v>197</v>
      </c>
      <c r="C13" s="9" t="s">
        <v>193</v>
      </c>
      <c r="D13" s="7"/>
      <c r="E13" s="6" t="s">
        <v>5</v>
      </c>
      <c r="F13" s="7">
        <v>449</v>
      </c>
      <c r="G13" s="7">
        <v>2</v>
      </c>
      <c r="H13" s="7"/>
      <c r="I13" s="7">
        <v>729</v>
      </c>
      <c r="J13" s="7">
        <v>1</v>
      </c>
      <c r="K13" s="7"/>
      <c r="L13" s="7">
        <f aca="true" t="shared" si="0" ref="L13:M16">SUM(F13,I13)</f>
        <v>1178</v>
      </c>
      <c r="M13" s="7">
        <f t="shared" si="0"/>
        <v>3</v>
      </c>
      <c r="N13">
        <v>1</v>
      </c>
    </row>
    <row r="14" spans="1:14" ht="12.75">
      <c r="A14" s="1">
        <v>2</v>
      </c>
      <c r="B14" s="6" t="s">
        <v>195</v>
      </c>
      <c r="C14" s="6" t="s">
        <v>193</v>
      </c>
      <c r="D14" s="6" t="s">
        <v>194</v>
      </c>
      <c r="E14" s="6" t="s">
        <v>16</v>
      </c>
      <c r="F14" s="7">
        <v>455</v>
      </c>
      <c r="G14" s="7">
        <v>1</v>
      </c>
      <c r="H14" s="7"/>
      <c r="I14" s="7">
        <v>586</v>
      </c>
      <c r="J14" s="7">
        <v>2</v>
      </c>
      <c r="K14" s="7"/>
      <c r="L14" s="7">
        <f t="shared" si="0"/>
        <v>1041</v>
      </c>
      <c r="M14" s="7">
        <f t="shared" si="0"/>
        <v>3</v>
      </c>
      <c r="N14">
        <v>2</v>
      </c>
    </row>
    <row r="15" spans="1:14" ht="12.75">
      <c r="A15" s="1">
        <v>3</v>
      </c>
      <c r="B15" s="6" t="s">
        <v>192</v>
      </c>
      <c r="C15" s="6" t="s">
        <v>193</v>
      </c>
      <c r="D15" s="6" t="s">
        <v>194</v>
      </c>
      <c r="E15" s="6" t="s">
        <v>16</v>
      </c>
      <c r="F15" s="7">
        <v>106</v>
      </c>
      <c r="G15" s="7">
        <v>4</v>
      </c>
      <c r="H15" s="7"/>
      <c r="I15" s="7">
        <v>303</v>
      </c>
      <c r="J15" s="7">
        <v>3</v>
      </c>
      <c r="K15" s="7"/>
      <c r="L15" s="7">
        <f t="shared" si="0"/>
        <v>409</v>
      </c>
      <c r="M15" s="7">
        <f t="shared" si="0"/>
        <v>7</v>
      </c>
      <c r="N15">
        <v>3</v>
      </c>
    </row>
    <row r="16" spans="1:14" ht="12.75">
      <c r="A16" s="1">
        <v>4</v>
      </c>
      <c r="B16" s="6" t="s">
        <v>196</v>
      </c>
      <c r="C16" s="6" t="s">
        <v>193</v>
      </c>
      <c r="D16" s="7"/>
      <c r="E16" s="6" t="s">
        <v>20</v>
      </c>
      <c r="F16" s="7">
        <v>114</v>
      </c>
      <c r="G16" s="7">
        <v>3</v>
      </c>
      <c r="H16" s="7"/>
      <c r="I16" s="7">
        <v>157</v>
      </c>
      <c r="J16" s="7">
        <v>4</v>
      </c>
      <c r="K16" s="7"/>
      <c r="L16" s="7">
        <f t="shared" si="0"/>
        <v>271</v>
      </c>
      <c r="M16" s="7">
        <f t="shared" si="0"/>
        <v>7</v>
      </c>
      <c r="N16">
        <v>4</v>
      </c>
    </row>
    <row r="17" ht="12.75">
      <c r="A17" s="1"/>
    </row>
    <row r="18" spans="1:13" ht="12.75">
      <c r="A18" s="1"/>
      <c r="B18" s="3"/>
      <c r="C18" s="3"/>
      <c r="D18" s="1"/>
      <c r="E18" s="2"/>
      <c r="F18" s="1"/>
      <c r="G18" s="1"/>
      <c r="H18" s="1"/>
      <c r="I18" s="1"/>
      <c r="J18" s="1"/>
      <c r="K18" s="1"/>
      <c r="L18" s="1">
        <f>SUM(L4:L16)</f>
        <v>3511</v>
      </c>
      <c r="M18" s="1"/>
    </row>
    <row r="19" spans="1:13" ht="12.75">
      <c r="A19" s="1"/>
      <c r="B19" s="3"/>
      <c r="C19" s="3"/>
      <c r="D19" s="1"/>
      <c r="E19" s="2"/>
      <c r="F19" s="1"/>
      <c r="G19" s="1"/>
      <c r="H19" s="1"/>
      <c r="I19" s="1"/>
      <c r="J19" s="1"/>
      <c r="K19" s="1"/>
      <c r="L19" s="1"/>
      <c r="M19" s="1"/>
    </row>
  </sheetData>
  <mergeCells count="3">
    <mergeCell ref="F2:G2"/>
    <mergeCell ref="I2:J2"/>
    <mergeCell ref="L2:M2"/>
  </mergeCells>
  <printOptions/>
  <pageMargins left="0.7874015748031497" right="0.5905511811023623" top="0.5905511811023623" bottom="0.3937007874015748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R6" sqref="R6"/>
    </sheetView>
  </sheetViews>
  <sheetFormatPr defaultColWidth="9.140625" defaultRowHeight="12.75"/>
  <cols>
    <col min="1" max="1" width="4.00390625" style="0" customWidth="1"/>
    <col min="2" max="2" width="20.140625" style="0" customWidth="1"/>
    <col min="3" max="3" width="5.00390625" style="0" customWidth="1"/>
    <col min="4" max="4" width="6.00390625" style="0" customWidth="1"/>
    <col min="5" max="5" width="26.421875" style="0" customWidth="1"/>
    <col min="6" max="6" width="7.8515625" style="0" customWidth="1"/>
    <col min="7" max="7" width="8.00390625" style="0" customWidth="1"/>
    <col min="8" max="8" width="0.5625" style="0" customWidth="1"/>
    <col min="10" max="10" width="7.421875" style="0" customWidth="1"/>
    <col min="11" max="11" width="0.85546875" style="0" customWidth="1"/>
    <col min="12" max="12" width="8.421875" style="0" customWidth="1"/>
    <col min="13" max="13" width="8.00390625" style="0" customWidth="1"/>
    <col min="14" max="14" width="7.00390625" style="18" customWidth="1"/>
    <col min="15" max="15" width="5.00390625" style="18" customWidth="1"/>
    <col min="16" max="16" width="3.140625" style="0" customWidth="1"/>
  </cols>
  <sheetData>
    <row r="1" spans="1:13" ht="12.75">
      <c r="A1" s="1"/>
      <c r="B1" s="1" t="s">
        <v>270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 t="s">
        <v>293</v>
      </c>
      <c r="C2" s="1"/>
      <c r="D2" s="1"/>
      <c r="E2" s="1"/>
      <c r="F2" s="12" t="s">
        <v>227</v>
      </c>
      <c r="G2" s="12"/>
      <c r="H2" s="1"/>
      <c r="I2" s="12" t="s">
        <v>230</v>
      </c>
      <c r="J2" s="12"/>
      <c r="K2" s="1"/>
      <c r="L2" s="12" t="s">
        <v>231</v>
      </c>
      <c r="M2" s="12"/>
    </row>
    <row r="3" spans="1:15" ht="12.75">
      <c r="A3" s="1" t="s">
        <v>283</v>
      </c>
      <c r="B3" s="1"/>
      <c r="C3" s="5" t="s">
        <v>233</v>
      </c>
      <c r="D3" s="5" t="s">
        <v>232</v>
      </c>
      <c r="E3" s="1"/>
      <c r="F3" s="8" t="s">
        <v>228</v>
      </c>
      <c r="G3" s="8" t="s">
        <v>229</v>
      </c>
      <c r="H3" s="1"/>
      <c r="I3" s="8" t="s">
        <v>228</v>
      </c>
      <c r="J3" s="8" t="s">
        <v>229</v>
      </c>
      <c r="K3" s="1"/>
      <c r="L3" s="8" t="s">
        <v>228</v>
      </c>
      <c r="M3" s="8" t="s">
        <v>229</v>
      </c>
      <c r="N3" s="19" t="s">
        <v>281</v>
      </c>
      <c r="O3" s="23" t="s">
        <v>283</v>
      </c>
    </row>
    <row r="4" spans="1:15" ht="12.75">
      <c r="A4" s="1">
        <v>1</v>
      </c>
      <c r="B4" s="6" t="s">
        <v>67</v>
      </c>
      <c r="C4" s="6" t="s">
        <v>1</v>
      </c>
      <c r="D4" s="6" t="s">
        <v>238</v>
      </c>
      <c r="E4" s="6" t="s">
        <v>44</v>
      </c>
      <c r="F4" s="7">
        <v>1804</v>
      </c>
      <c r="G4" s="7">
        <v>10</v>
      </c>
      <c r="H4" s="7"/>
      <c r="I4" s="7">
        <v>558</v>
      </c>
      <c r="J4" s="7">
        <v>16</v>
      </c>
      <c r="K4" s="7"/>
      <c r="L4" s="7">
        <f aca="true" t="shared" si="0" ref="L4:L34">SUM(F4,I4)</f>
        <v>2362</v>
      </c>
      <c r="M4" s="7">
        <f aca="true" t="shared" si="1" ref="M4:M34">SUM(G4,J4)</f>
        <v>26</v>
      </c>
      <c r="O4" s="18">
        <v>1</v>
      </c>
    </row>
    <row r="5" spans="1:13" ht="12.75">
      <c r="A5" s="1">
        <v>1</v>
      </c>
      <c r="B5" s="6" t="s">
        <v>60</v>
      </c>
      <c r="C5" s="6" t="s">
        <v>1</v>
      </c>
      <c r="D5" s="6" t="s">
        <v>238</v>
      </c>
      <c r="E5" s="6" t="s">
        <v>44</v>
      </c>
      <c r="F5" s="7">
        <v>1374</v>
      </c>
      <c r="G5" s="7">
        <v>17</v>
      </c>
      <c r="H5" s="7"/>
      <c r="I5" s="7">
        <v>668</v>
      </c>
      <c r="J5" s="7">
        <v>12</v>
      </c>
      <c r="K5" s="7"/>
      <c r="L5" s="7">
        <f t="shared" si="0"/>
        <v>2042</v>
      </c>
      <c r="M5" s="7">
        <f t="shared" si="1"/>
        <v>29</v>
      </c>
    </row>
    <row r="6" spans="1:14" ht="12.75">
      <c r="A6" s="1">
        <v>1</v>
      </c>
      <c r="B6" s="6" t="s">
        <v>43</v>
      </c>
      <c r="C6" s="6" t="s">
        <v>1</v>
      </c>
      <c r="D6" s="6" t="s">
        <v>238</v>
      </c>
      <c r="E6" s="6" t="s">
        <v>44</v>
      </c>
      <c r="F6" s="7">
        <v>1920</v>
      </c>
      <c r="G6" s="7">
        <v>8</v>
      </c>
      <c r="H6" s="7"/>
      <c r="I6" s="7">
        <v>216</v>
      </c>
      <c r="J6" s="7">
        <v>34</v>
      </c>
      <c r="K6" s="7"/>
      <c r="L6" s="7">
        <f t="shared" si="0"/>
        <v>2136</v>
      </c>
      <c r="M6" s="7">
        <f t="shared" si="1"/>
        <v>42</v>
      </c>
      <c r="N6" s="18">
        <f>SUM(M4:M6)</f>
        <v>97</v>
      </c>
    </row>
    <row r="7" spans="1:13" ht="12.75">
      <c r="A7" s="1"/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</row>
    <row r="8" spans="1:15" ht="12.75">
      <c r="A8" s="1">
        <v>2</v>
      </c>
      <c r="B8" s="6" t="s">
        <v>77</v>
      </c>
      <c r="C8" s="6" t="s">
        <v>1</v>
      </c>
      <c r="D8" s="6" t="s">
        <v>242</v>
      </c>
      <c r="E8" s="6" t="s">
        <v>78</v>
      </c>
      <c r="F8" s="7">
        <v>2394</v>
      </c>
      <c r="G8" s="7">
        <v>2</v>
      </c>
      <c r="H8" s="7"/>
      <c r="I8" s="7">
        <v>1022</v>
      </c>
      <c r="J8" s="7">
        <v>6</v>
      </c>
      <c r="K8" s="7"/>
      <c r="L8" s="7">
        <f t="shared" si="0"/>
        <v>3416</v>
      </c>
      <c r="M8" s="7">
        <f t="shared" si="1"/>
        <v>8</v>
      </c>
      <c r="O8" s="18">
        <v>2</v>
      </c>
    </row>
    <row r="9" spans="1:13" ht="12.75">
      <c r="A9" s="1">
        <v>2</v>
      </c>
      <c r="B9" s="6" t="s">
        <v>80</v>
      </c>
      <c r="C9" s="6" t="s">
        <v>1</v>
      </c>
      <c r="D9" s="6" t="s">
        <v>242</v>
      </c>
      <c r="E9" s="6" t="s">
        <v>78</v>
      </c>
      <c r="F9" s="7">
        <v>2120</v>
      </c>
      <c r="G9" s="7">
        <v>5</v>
      </c>
      <c r="H9" s="7"/>
      <c r="I9" s="7">
        <v>418</v>
      </c>
      <c r="J9" s="7">
        <v>22</v>
      </c>
      <c r="K9" s="7"/>
      <c r="L9" s="7">
        <f t="shared" si="0"/>
        <v>2538</v>
      </c>
      <c r="M9" s="7">
        <f t="shared" si="1"/>
        <v>27</v>
      </c>
    </row>
    <row r="10" spans="1:14" ht="12.75">
      <c r="A10" s="1">
        <v>2</v>
      </c>
      <c r="B10" s="6" t="s">
        <v>79</v>
      </c>
      <c r="C10" s="6" t="s">
        <v>1</v>
      </c>
      <c r="D10" s="6" t="s">
        <v>242</v>
      </c>
      <c r="E10" s="6" t="s">
        <v>78</v>
      </c>
      <c r="F10" s="7">
        <v>1208</v>
      </c>
      <c r="G10" s="7">
        <v>21</v>
      </c>
      <c r="H10" s="7"/>
      <c r="I10" s="7">
        <v>86</v>
      </c>
      <c r="J10" s="7">
        <v>44</v>
      </c>
      <c r="K10" s="7"/>
      <c r="L10" s="7">
        <f t="shared" si="0"/>
        <v>1294</v>
      </c>
      <c r="M10" s="7">
        <f t="shared" si="1"/>
        <v>65</v>
      </c>
      <c r="N10" s="18">
        <f>SUM(M8:M10)</f>
        <v>100</v>
      </c>
    </row>
    <row r="11" spans="1:13" ht="12.75">
      <c r="A11" s="1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</row>
    <row r="12" spans="1:15" ht="12.75">
      <c r="A12" s="1">
        <v>3</v>
      </c>
      <c r="B12" s="6" t="s">
        <v>83</v>
      </c>
      <c r="C12" s="6" t="s">
        <v>1</v>
      </c>
      <c r="D12" s="6" t="s">
        <v>237</v>
      </c>
      <c r="E12" s="9" t="s">
        <v>7</v>
      </c>
      <c r="F12" s="7">
        <v>2810</v>
      </c>
      <c r="G12" s="7">
        <v>1</v>
      </c>
      <c r="H12" s="7"/>
      <c r="I12" s="7">
        <v>948</v>
      </c>
      <c r="J12" s="7">
        <v>8</v>
      </c>
      <c r="K12" s="7"/>
      <c r="L12" s="7">
        <f t="shared" si="0"/>
        <v>3758</v>
      </c>
      <c r="M12" s="7">
        <f t="shared" si="1"/>
        <v>9</v>
      </c>
      <c r="O12" s="18">
        <v>3</v>
      </c>
    </row>
    <row r="13" spans="1:13" ht="12.75">
      <c r="A13" s="1">
        <v>3</v>
      </c>
      <c r="B13" s="6" t="s">
        <v>34</v>
      </c>
      <c r="C13" s="6" t="s">
        <v>1</v>
      </c>
      <c r="D13" s="6" t="s">
        <v>237</v>
      </c>
      <c r="E13" s="9" t="s">
        <v>7</v>
      </c>
      <c r="F13" s="7">
        <v>1926</v>
      </c>
      <c r="G13" s="7">
        <v>7</v>
      </c>
      <c r="H13" s="7"/>
      <c r="I13" s="7">
        <v>862</v>
      </c>
      <c r="J13" s="7">
        <v>9</v>
      </c>
      <c r="K13" s="7"/>
      <c r="L13" s="7">
        <f t="shared" si="0"/>
        <v>2788</v>
      </c>
      <c r="M13" s="7">
        <f t="shared" si="1"/>
        <v>16</v>
      </c>
    </row>
    <row r="14" spans="1:14" ht="12.75">
      <c r="A14" s="1">
        <v>3</v>
      </c>
      <c r="B14" s="6" t="s">
        <v>10</v>
      </c>
      <c r="C14" s="6" t="s">
        <v>1</v>
      </c>
      <c r="D14" s="6" t="s">
        <v>237</v>
      </c>
      <c r="E14" s="9" t="s">
        <v>7</v>
      </c>
      <c r="F14" s="7">
        <v>504</v>
      </c>
      <c r="G14" s="7">
        <v>44</v>
      </c>
      <c r="H14" s="7"/>
      <c r="I14" s="7">
        <v>0</v>
      </c>
      <c r="J14" s="7">
        <v>54</v>
      </c>
      <c r="K14" s="7"/>
      <c r="L14" s="7">
        <f t="shared" si="0"/>
        <v>504</v>
      </c>
      <c r="M14" s="7">
        <f t="shared" si="1"/>
        <v>98</v>
      </c>
      <c r="N14" s="18">
        <f>SUM(M12:M14)</f>
        <v>123</v>
      </c>
    </row>
    <row r="15" spans="1:13" ht="12.75">
      <c r="A15" s="1"/>
      <c r="B15" s="6"/>
      <c r="C15" s="6"/>
      <c r="D15" s="6"/>
      <c r="E15" s="9"/>
      <c r="F15" s="7"/>
      <c r="G15" s="7"/>
      <c r="H15" s="7"/>
      <c r="I15" s="7"/>
      <c r="J15" s="7"/>
      <c r="K15" s="7"/>
      <c r="L15" s="7"/>
      <c r="M15" s="7"/>
    </row>
    <row r="16" spans="1:15" ht="12.75">
      <c r="A16" s="1">
        <v>4</v>
      </c>
      <c r="B16" s="6" t="s">
        <v>37</v>
      </c>
      <c r="C16" s="6" t="s">
        <v>1</v>
      </c>
      <c r="D16" s="6" t="s">
        <v>9</v>
      </c>
      <c r="E16" s="6" t="s">
        <v>22</v>
      </c>
      <c r="F16" s="7">
        <v>1744</v>
      </c>
      <c r="G16" s="7">
        <v>11</v>
      </c>
      <c r="H16" s="7"/>
      <c r="I16" s="7">
        <v>402</v>
      </c>
      <c r="J16" s="7">
        <v>23</v>
      </c>
      <c r="K16" s="7"/>
      <c r="L16" s="7">
        <f t="shared" si="0"/>
        <v>2146</v>
      </c>
      <c r="M16" s="7">
        <f t="shared" si="1"/>
        <v>34</v>
      </c>
      <c r="O16" s="18">
        <v>4</v>
      </c>
    </row>
    <row r="17" spans="1:13" ht="12.75">
      <c r="A17" s="1">
        <v>4</v>
      </c>
      <c r="B17" s="6" t="s">
        <v>38</v>
      </c>
      <c r="C17" s="6" t="s">
        <v>1</v>
      </c>
      <c r="D17" s="6" t="s">
        <v>9</v>
      </c>
      <c r="E17" s="6" t="s">
        <v>22</v>
      </c>
      <c r="F17" s="7">
        <v>1348</v>
      </c>
      <c r="G17" s="7">
        <v>18</v>
      </c>
      <c r="H17" s="7"/>
      <c r="I17" s="7">
        <v>240</v>
      </c>
      <c r="J17" s="7">
        <v>33</v>
      </c>
      <c r="K17" s="7"/>
      <c r="L17" s="7">
        <f t="shared" si="0"/>
        <v>1588</v>
      </c>
      <c r="M17" s="7">
        <f t="shared" si="1"/>
        <v>51</v>
      </c>
    </row>
    <row r="18" spans="1:14" ht="12.75">
      <c r="A18" s="1">
        <v>4</v>
      </c>
      <c r="B18" s="6" t="s">
        <v>21</v>
      </c>
      <c r="C18" s="6" t="s">
        <v>1</v>
      </c>
      <c r="D18" s="6" t="s">
        <v>9</v>
      </c>
      <c r="E18" s="6" t="s">
        <v>22</v>
      </c>
      <c r="F18" s="7">
        <v>908</v>
      </c>
      <c r="G18" s="7">
        <v>30</v>
      </c>
      <c r="H18" s="7"/>
      <c r="I18" s="7">
        <v>42</v>
      </c>
      <c r="J18" s="7">
        <v>50</v>
      </c>
      <c r="K18" s="7"/>
      <c r="L18" s="7">
        <f t="shared" si="0"/>
        <v>950</v>
      </c>
      <c r="M18" s="7">
        <f t="shared" si="1"/>
        <v>80</v>
      </c>
      <c r="N18" s="18">
        <f>SUM(M16:M18)</f>
        <v>165</v>
      </c>
    </row>
    <row r="19" spans="1:13" ht="12.75">
      <c r="A19" s="1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</row>
    <row r="20" spans="1:15" ht="12.75">
      <c r="A20" s="1">
        <v>5</v>
      </c>
      <c r="B20" s="6" t="s">
        <v>27</v>
      </c>
      <c r="C20" s="6" t="s">
        <v>1</v>
      </c>
      <c r="D20" s="6" t="s">
        <v>236</v>
      </c>
      <c r="E20" s="6" t="s">
        <v>20</v>
      </c>
      <c r="F20" s="7">
        <v>1192</v>
      </c>
      <c r="G20" s="7">
        <v>23</v>
      </c>
      <c r="H20" s="7"/>
      <c r="I20" s="7">
        <v>248</v>
      </c>
      <c r="J20" s="7">
        <v>32</v>
      </c>
      <c r="K20" s="7"/>
      <c r="L20" s="7">
        <f t="shared" si="0"/>
        <v>1440</v>
      </c>
      <c r="M20" s="7">
        <f t="shared" si="1"/>
        <v>55</v>
      </c>
      <c r="O20" s="18">
        <v>5</v>
      </c>
    </row>
    <row r="21" spans="1:13" ht="12.75">
      <c r="A21" s="1">
        <v>5</v>
      </c>
      <c r="B21" s="6" t="s">
        <v>19</v>
      </c>
      <c r="C21" s="6" t="s">
        <v>1</v>
      </c>
      <c r="D21" s="6" t="s">
        <v>236</v>
      </c>
      <c r="E21" s="6" t="s">
        <v>20</v>
      </c>
      <c r="F21" s="7">
        <v>796</v>
      </c>
      <c r="G21" s="7">
        <v>37</v>
      </c>
      <c r="H21" s="7"/>
      <c r="I21" s="7">
        <v>390</v>
      </c>
      <c r="J21" s="7">
        <v>24</v>
      </c>
      <c r="K21" s="7"/>
      <c r="L21" s="7">
        <f t="shared" si="0"/>
        <v>1186</v>
      </c>
      <c r="M21" s="7">
        <f t="shared" si="1"/>
        <v>61</v>
      </c>
    </row>
    <row r="22" spans="1:14" ht="12.75">
      <c r="A22" s="1">
        <v>5</v>
      </c>
      <c r="B22" s="6" t="s">
        <v>72</v>
      </c>
      <c r="C22" s="6" t="s">
        <v>1</v>
      </c>
      <c r="D22" s="6" t="s">
        <v>236</v>
      </c>
      <c r="E22" s="6" t="s">
        <v>20</v>
      </c>
      <c r="F22" s="7">
        <v>554</v>
      </c>
      <c r="G22" s="7">
        <v>43</v>
      </c>
      <c r="H22" s="7"/>
      <c r="I22" s="7">
        <v>84</v>
      </c>
      <c r="J22" s="7">
        <v>45</v>
      </c>
      <c r="K22" s="7"/>
      <c r="L22" s="7">
        <f t="shared" si="0"/>
        <v>638</v>
      </c>
      <c r="M22" s="7">
        <f t="shared" si="1"/>
        <v>88</v>
      </c>
      <c r="N22" s="18">
        <f>SUM(M20:M22)</f>
        <v>204</v>
      </c>
    </row>
    <row r="23" spans="1:13" ht="12.75">
      <c r="A23" s="1"/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</row>
    <row r="24" spans="1:15" ht="12.75">
      <c r="A24" s="1">
        <v>6</v>
      </c>
      <c r="B24" s="6" t="s">
        <v>82</v>
      </c>
      <c r="C24" s="6" t="s">
        <v>1</v>
      </c>
      <c r="D24" s="6" t="s">
        <v>239</v>
      </c>
      <c r="E24" s="6" t="s">
        <v>5</v>
      </c>
      <c r="F24" s="7">
        <v>1088</v>
      </c>
      <c r="G24" s="7">
        <v>25</v>
      </c>
      <c r="H24" s="7"/>
      <c r="I24" s="7">
        <v>174</v>
      </c>
      <c r="J24" s="7">
        <v>37</v>
      </c>
      <c r="K24" s="7"/>
      <c r="L24" s="7">
        <f t="shared" si="0"/>
        <v>1262</v>
      </c>
      <c r="M24" s="7">
        <f t="shared" si="1"/>
        <v>62</v>
      </c>
      <c r="O24" s="18">
        <v>6</v>
      </c>
    </row>
    <row r="25" spans="1:13" ht="12.75">
      <c r="A25" s="1">
        <v>6</v>
      </c>
      <c r="B25" s="6" t="s">
        <v>8</v>
      </c>
      <c r="C25" s="6" t="s">
        <v>1</v>
      </c>
      <c r="D25" s="6" t="s">
        <v>239</v>
      </c>
      <c r="E25" s="6" t="s">
        <v>5</v>
      </c>
      <c r="F25" s="7">
        <v>568</v>
      </c>
      <c r="G25" s="7">
        <v>42</v>
      </c>
      <c r="H25" s="7"/>
      <c r="I25" s="7">
        <v>0</v>
      </c>
      <c r="J25" s="7">
        <v>54</v>
      </c>
      <c r="K25" s="7"/>
      <c r="L25" s="7">
        <f t="shared" si="0"/>
        <v>568</v>
      </c>
      <c r="M25" s="7">
        <f t="shared" si="1"/>
        <v>96</v>
      </c>
    </row>
    <row r="26" spans="1:14" ht="12.75">
      <c r="A26" s="1">
        <v>6</v>
      </c>
      <c r="B26" s="6" t="s">
        <v>81</v>
      </c>
      <c r="C26" s="6" t="s">
        <v>1</v>
      </c>
      <c r="D26" s="6" t="s">
        <v>239</v>
      </c>
      <c r="E26" s="6" t="s">
        <v>5</v>
      </c>
      <c r="F26" s="7">
        <v>252</v>
      </c>
      <c r="G26" s="7">
        <v>54</v>
      </c>
      <c r="H26" s="7"/>
      <c r="I26" s="7">
        <v>80</v>
      </c>
      <c r="J26" s="7">
        <v>46</v>
      </c>
      <c r="K26" s="7"/>
      <c r="L26" s="7">
        <f t="shared" si="0"/>
        <v>332</v>
      </c>
      <c r="M26" s="7">
        <f t="shared" si="1"/>
        <v>100</v>
      </c>
      <c r="N26" s="18">
        <f>SUM(M24:M26)</f>
        <v>258</v>
      </c>
    </row>
    <row r="27" spans="1:13" ht="12.75">
      <c r="A27" s="1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</row>
    <row r="28" spans="1:15" ht="12.75">
      <c r="A28" s="1">
        <v>7</v>
      </c>
      <c r="B28" s="6" t="s">
        <v>74</v>
      </c>
      <c r="C28" s="6" t="s">
        <v>1</v>
      </c>
      <c r="D28" s="6" t="s">
        <v>241</v>
      </c>
      <c r="E28" s="6" t="s">
        <v>18</v>
      </c>
      <c r="F28" s="7">
        <v>1090</v>
      </c>
      <c r="G28" s="7">
        <v>24</v>
      </c>
      <c r="H28" s="7"/>
      <c r="I28" s="7">
        <v>26</v>
      </c>
      <c r="J28" s="7">
        <v>51</v>
      </c>
      <c r="K28" s="7"/>
      <c r="L28" s="7">
        <f t="shared" si="0"/>
        <v>1116</v>
      </c>
      <c r="M28" s="7">
        <f t="shared" si="1"/>
        <v>75</v>
      </c>
      <c r="O28" s="18">
        <v>7</v>
      </c>
    </row>
    <row r="29" spans="1:13" ht="12.75">
      <c r="A29" s="1">
        <v>7</v>
      </c>
      <c r="B29" s="6" t="s">
        <v>17</v>
      </c>
      <c r="C29" s="6" t="s">
        <v>1</v>
      </c>
      <c r="D29" s="6" t="s">
        <v>241</v>
      </c>
      <c r="E29" s="6" t="s">
        <v>18</v>
      </c>
      <c r="F29" s="7">
        <v>430</v>
      </c>
      <c r="G29" s="7">
        <v>45</v>
      </c>
      <c r="H29" s="7"/>
      <c r="I29" s="7">
        <v>70</v>
      </c>
      <c r="J29" s="7">
        <v>48</v>
      </c>
      <c r="K29" s="7"/>
      <c r="L29" s="7">
        <f t="shared" si="0"/>
        <v>500</v>
      </c>
      <c r="M29" s="7">
        <f t="shared" si="1"/>
        <v>93</v>
      </c>
    </row>
    <row r="30" spans="1:14" ht="12.75">
      <c r="A30" s="1">
        <v>7</v>
      </c>
      <c r="B30" s="6" t="s">
        <v>47</v>
      </c>
      <c r="C30" s="6" t="s">
        <v>1</v>
      </c>
      <c r="D30" s="6" t="s">
        <v>241</v>
      </c>
      <c r="E30" s="6" t="s">
        <v>18</v>
      </c>
      <c r="F30" s="7">
        <v>420</v>
      </c>
      <c r="G30" s="7">
        <v>46</v>
      </c>
      <c r="H30" s="7"/>
      <c r="I30" s="7">
        <v>62</v>
      </c>
      <c r="J30" s="7">
        <v>49</v>
      </c>
      <c r="K30" s="7"/>
      <c r="L30" s="7">
        <f t="shared" si="0"/>
        <v>482</v>
      </c>
      <c r="M30" s="7">
        <f t="shared" si="1"/>
        <v>95</v>
      </c>
      <c r="N30" s="18">
        <f>SUM(M28:M30)</f>
        <v>263</v>
      </c>
    </row>
    <row r="31" spans="1:13" ht="12.75">
      <c r="A31" s="1"/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</row>
    <row r="32" spans="1:15" ht="12.75">
      <c r="A32" s="1">
        <v>8</v>
      </c>
      <c r="B32" s="6" t="s">
        <v>28</v>
      </c>
      <c r="C32" s="6" t="s">
        <v>1</v>
      </c>
      <c r="D32" s="6" t="s">
        <v>240</v>
      </c>
      <c r="E32" s="6" t="s">
        <v>29</v>
      </c>
      <c r="F32" s="7">
        <v>408</v>
      </c>
      <c r="G32" s="7">
        <v>48</v>
      </c>
      <c r="H32" s="7"/>
      <c r="I32" s="7">
        <v>350</v>
      </c>
      <c r="J32" s="7">
        <v>26</v>
      </c>
      <c r="K32" s="7"/>
      <c r="L32" s="7">
        <f t="shared" si="0"/>
        <v>758</v>
      </c>
      <c r="M32" s="7">
        <f t="shared" si="1"/>
        <v>74</v>
      </c>
      <c r="O32" s="18">
        <v>8</v>
      </c>
    </row>
    <row r="33" spans="1:13" ht="12.75">
      <c r="A33" s="1">
        <v>8</v>
      </c>
      <c r="B33" s="6" t="s">
        <v>71</v>
      </c>
      <c r="C33" s="6" t="s">
        <v>1</v>
      </c>
      <c r="D33" s="6" t="s">
        <v>240</v>
      </c>
      <c r="E33" s="6" t="s">
        <v>29</v>
      </c>
      <c r="F33" s="7">
        <v>250</v>
      </c>
      <c r="G33" s="7">
        <v>55</v>
      </c>
      <c r="H33" s="7"/>
      <c r="I33" s="7">
        <v>94</v>
      </c>
      <c r="J33" s="7">
        <v>43</v>
      </c>
      <c r="K33" s="7"/>
      <c r="L33" s="7">
        <f t="shared" si="0"/>
        <v>344</v>
      </c>
      <c r="M33" s="7">
        <f t="shared" si="1"/>
        <v>98</v>
      </c>
    </row>
    <row r="34" spans="1:14" ht="12.75">
      <c r="A34" s="1">
        <v>8</v>
      </c>
      <c r="B34" s="6" t="s">
        <v>39</v>
      </c>
      <c r="C34" s="6" t="s">
        <v>1</v>
      </c>
      <c r="D34" s="6" t="s">
        <v>240</v>
      </c>
      <c r="E34" s="6" t="s">
        <v>29</v>
      </c>
      <c r="F34" s="7">
        <v>374</v>
      </c>
      <c r="G34" s="7">
        <v>51</v>
      </c>
      <c r="H34" s="7"/>
      <c r="I34" s="7">
        <v>0</v>
      </c>
      <c r="J34" s="7">
        <v>54</v>
      </c>
      <c r="K34" s="7"/>
      <c r="L34" s="7">
        <f t="shared" si="0"/>
        <v>374</v>
      </c>
      <c r="M34" s="7">
        <f t="shared" si="1"/>
        <v>105</v>
      </c>
      <c r="N34" s="18">
        <f>SUM(M32:M34)</f>
        <v>277</v>
      </c>
    </row>
  </sheetData>
  <mergeCells count="3">
    <mergeCell ref="F2:G2"/>
    <mergeCell ref="I2:J2"/>
    <mergeCell ref="L2:M2"/>
  </mergeCells>
  <printOptions/>
  <pageMargins left="0.7874015748031497" right="0.3937007874015748" top="0.3937007874015748" bottom="0.984251968503937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Q11" sqref="Q11"/>
    </sheetView>
  </sheetViews>
  <sheetFormatPr defaultColWidth="9.140625" defaultRowHeight="12.75"/>
  <cols>
    <col min="1" max="1" width="3.7109375" style="0" customWidth="1"/>
    <col min="2" max="2" width="19.00390625" style="0" customWidth="1"/>
    <col min="3" max="3" width="6.00390625" style="0" customWidth="1"/>
    <col min="4" max="4" width="7.57421875" style="0" customWidth="1"/>
    <col min="5" max="5" width="23.7109375" style="0" customWidth="1"/>
    <col min="7" max="7" width="6.57421875" style="0" customWidth="1"/>
    <col min="8" max="8" width="0.9921875" style="0" customWidth="1"/>
    <col min="9" max="9" width="9.57421875" style="0" customWidth="1"/>
    <col min="10" max="10" width="7.28125" style="0" customWidth="1"/>
    <col min="11" max="11" width="0.85546875" style="0" customWidth="1"/>
    <col min="13" max="13" width="7.57421875" style="0" customWidth="1"/>
    <col min="14" max="14" width="7.140625" style="18" customWidth="1"/>
    <col min="15" max="15" width="5.140625" style="18" customWidth="1"/>
  </cols>
  <sheetData>
    <row r="1" ht="12.75">
      <c r="B1" s="1" t="s">
        <v>270</v>
      </c>
    </row>
    <row r="2" spans="1:13" ht="12.75">
      <c r="A2" s="1"/>
      <c r="B2" s="1"/>
      <c r="C2" s="1"/>
      <c r="D2" s="1"/>
      <c r="E2" s="1"/>
      <c r="F2" s="12" t="s">
        <v>227</v>
      </c>
      <c r="G2" s="12"/>
      <c r="H2" s="1"/>
      <c r="I2" s="12" t="s">
        <v>230</v>
      </c>
      <c r="J2" s="12"/>
      <c r="K2" s="1"/>
      <c r="L2" s="12" t="s">
        <v>231</v>
      </c>
      <c r="M2" s="12"/>
    </row>
    <row r="3" spans="1:15" ht="12.75">
      <c r="A3" s="1" t="s">
        <v>283</v>
      </c>
      <c r="B3" s="2" t="s">
        <v>279</v>
      </c>
      <c r="C3" s="5" t="s">
        <v>233</v>
      </c>
      <c r="D3" s="5" t="s">
        <v>232</v>
      </c>
      <c r="E3" s="1"/>
      <c r="F3" s="8" t="s">
        <v>228</v>
      </c>
      <c r="G3" s="8" t="s">
        <v>229</v>
      </c>
      <c r="H3" s="1"/>
      <c r="I3" s="8" t="s">
        <v>228</v>
      </c>
      <c r="J3" s="8" t="s">
        <v>229</v>
      </c>
      <c r="K3" s="1"/>
      <c r="L3" s="8" t="s">
        <v>228</v>
      </c>
      <c r="M3" s="8" t="s">
        <v>229</v>
      </c>
      <c r="N3" s="21" t="s">
        <v>281</v>
      </c>
      <c r="O3" s="22" t="s">
        <v>283</v>
      </c>
    </row>
    <row r="4" spans="1:13" ht="12.75">
      <c r="A4" s="1">
        <v>1</v>
      </c>
      <c r="B4" s="6" t="s">
        <v>127</v>
      </c>
      <c r="C4" s="6" t="s">
        <v>95</v>
      </c>
      <c r="D4" s="6" t="s">
        <v>252</v>
      </c>
      <c r="E4" s="6" t="s">
        <v>78</v>
      </c>
      <c r="F4" s="7">
        <v>530</v>
      </c>
      <c r="G4" s="7">
        <v>15</v>
      </c>
      <c r="H4" s="7"/>
      <c r="I4" s="7">
        <v>332</v>
      </c>
      <c r="J4" s="7">
        <v>9</v>
      </c>
      <c r="K4" s="7"/>
      <c r="L4" s="7">
        <f>SUM(F4,I4)</f>
        <v>862</v>
      </c>
      <c r="M4" s="7">
        <f>SUM(G4,J4)</f>
        <v>24</v>
      </c>
    </row>
    <row r="5" spans="1:13" ht="12.75">
      <c r="A5" s="1">
        <v>1</v>
      </c>
      <c r="B5" s="6" t="s">
        <v>120</v>
      </c>
      <c r="C5" s="6" t="s">
        <v>95</v>
      </c>
      <c r="D5" s="6" t="s">
        <v>252</v>
      </c>
      <c r="E5" s="6" t="s">
        <v>78</v>
      </c>
      <c r="F5" s="7">
        <v>394</v>
      </c>
      <c r="G5" s="7">
        <v>25</v>
      </c>
      <c r="H5" s="7"/>
      <c r="I5" s="7">
        <v>325</v>
      </c>
      <c r="J5" s="7">
        <v>10</v>
      </c>
      <c r="K5" s="7"/>
      <c r="L5" s="7">
        <f>SUM(F5,I5)</f>
        <v>719</v>
      </c>
      <c r="M5" s="7">
        <f>SUM(G5,J5)</f>
        <v>35</v>
      </c>
    </row>
    <row r="6" spans="1:16" ht="12.75">
      <c r="A6" s="1">
        <v>1</v>
      </c>
      <c r="B6" s="6" t="s">
        <v>163</v>
      </c>
      <c r="C6" s="6" t="s">
        <v>95</v>
      </c>
      <c r="D6" s="6" t="s">
        <v>252</v>
      </c>
      <c r="E6" s="6" t="s">
        <v>78</v>
      </c>
      <c r="F6" s="7">
        <v>412</v>
      </c>
      <c r="G6" s="7">
        <v>22</v>
      </c>
      <c r="H6" s="7"/>
      <c r="I6" s="7">
        <v>28</v>
      </c>
      <c r="J6" s="7">
        <v>53</v>
      </c>
      <c r="K6" s="7"/>
      <c r="L6" s="7">
        <f>SUM(F6,I6)</f>
        <v>440</v>
      </c>
      <c r="M6" s="7">
        <f>SUM(G6,J6)</f>
        <v>75</v>
      </c>
      <c r="N6" s="18">
        <f>SUM(M4:M6)</f>
        <v>134</v>
      </c>
      <c r="O6" s="18">
        <v>1</v>
      </c>
      <c r="P6" s="1"/>
    </row>
    <row r="7" spans="1:16" ht="12.75">
      <c r="A7" s="1"/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P7" s="1"/>
    </row>
    <row r="8" spans="1:16" ht="12.75">
      <c r="A8" s="1">
        <v>2</v>
      </c>
      <c r="B8" s="6" t="s">
        <v>164</v>
      </c>
      <c r="C8" s="6" t="s">
        <v>95</v>
      </c>
      <c r="D8" s="6" t="s">
        <v>276</v>
      </c>
      <c r="E8" s="6" t="s">
        <v>44</v>
      </c>
      <c r="F8" s="7">
        <v>405</v>
      </c>
      <c r="G8" s="7">
        <v>23.5</v>
      </c>
      <c r="H8" s="7"/>
      <c r="I8" s="7">
        <v>205</v>
      </c>
      <c r="J8" s="7">
        <v>22</v>
      </c>
      <c r="K8" s="7"/>
      <c r="L8" s="7">
        <f>SUM(F8,I8)</f>
        <v>610</v>
      </c>
      <c r="M8" s="7">
        <f>SUM(G8,J8)</f>
        <v>45.5</v>
      </c>
      <c r="P8" s="1"/>
    </row>
    <row r="9" spans="1:16" ht="12.75">
      <c r="A9" s="1">
        <v>2</v>
      </c>
      <c r="B9" s="6" t="s">
        <v>61</v>
      </c>
      <c r="C9" s="6" t="s">
        <v>95</v>
      </c>
      <c r="D9" s="6" t="s">
        <v>272</v>
      </c>
      <c r="E9" s="6" t="s">
        <v>44</v>
      </c>
      <c r="F9" s="7">
        <v>459</v>
      </c>
      <c r="G9" s="7">
        <v>19</v>
      </c>
      <c r="H9" s="7"/>
      <c r="I9" s="7">
        <v>324</v>
      </c>
      <c r="J9" s="7">
        <v>11</v>
      </c>
      <c r="K9" s="7"/>
      <c r="L9" s="7">
        <f>SUM(F9,I9)</f>
        <v>783</v>
      </c>
      <c r="M9" s="7">
        <f>SUM(G9,J9)</f>
        <v>30</v>
      </c>
      <c r="P9" s="1"/>
    </row>
    <row r="10" spans="1:16" ht="12.75">
      <c r="A10" s="1">
        <v>2</v>
      </c>
      <c r="B10" s="6" t="s">
        <v>105</v>
      </c>
      <c r="C10" s="6" t="s">
        <v>95</v>
      </c>
      <c r="D10" s="6" t="s">
        <v>272</v>
      </c>
      <c r="E10" s="6" t="s">
        <v>44</v>
      </c>
      <c r="F10" s="7">
        <v>576</v>
      </c>
      <c r="G10" s="7">
        <v>12</v>
      </c>
      <c r="H10" s="7"/>
      <c r="I10" s="7">
        <v>18</v>
      </c>
      <c r="J10" s="7">
        <v>55</v>
      </c>
      <c r="K10" s="7"/>
      <c r="L10" s="7">
        <f>SUM(F10,I10)</f>
        <v>594</v>
      </c>
      <c r="M10" s="7">
        <f>SUM(G10,J10)</f>
        <v>67</v>
      </c>
      <c r="N10" s="18">
        <f>SUM(M8:M10)</f>
        <v>142.5</v>
      </c>
      <c r="O10" s="18">
        <v>2</v>
      </c>
      <c r="P10" s="1"/>
    </row>
    <row r="11" spans="1:16" ht="12.75">
      <c r="A11" s="1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P11" s="1"/>
    </row>
    <row r="12" spans="1:16" ht="12.75">
      <c r="A12" s="1">
        <v>3</v>
      </c>
      <c r="B12" s="6" t="s">
        <v>138</v>
      </c>
      <c r="C12" s="6" t="s">
        <v>111</v>
      </c>
      <c r="D12" s="6" t="s">
        <v>243</v>
      </c>
      <c r="E12" s="6" t="s">
        <v>139</v>
      </c>
      <c r="F12" s="7">
        <v>873</v>
      </c>
      <c r="G12" s="7">
        <v>3</v>
      </c>
      <c r="H12" s="7"/>
      <c r="I12" s="7">
        <v>436</v>
      </c>
      <c r="J12" s="7">
        <v>6</v>
      </c>
      <c r="K12" s="7"/>
      <c r="L12" s="7">
        <f>SUM(F12,I12)</f>
        <v>1309</v>
      </c>
      <c r="M12" s="7">
        <f>SUM(G12,J12)</f>
        <v>9</v>
      </c>
      <c r="P12" s="1"/>
    </row>
    <row r="13" spans="1:16" ht="12.75">
      <c r="A13" s="1">
        <v>3</v>
      </c>
      <c r="B13" s="6" t="s">
        <v>154</v>
      </c>
      <c r="C13" s="6" t="s">
        <v>133</v>
      </c>
      <c r="D13" s="6" t="s">
        <v>275</v>
      </c>
      <c r="E13" s="6" t="s">
        <v>139</v>
      </c>
      <c r="F13" s="7">
        <v>249</v>
      </c>
      <c r="G13" s="7">
        <v>40</v>
      </c>
      <c r="H13" s="7"/>
      <c r="I13" s="7">
        <v>196</v>
      </c>
      <c r="J13" s="7">
        <v>24</v>
      </c>
      <c r="K13" s="7"/>
      <c r="L13" s="7">
        <f>SUM(F13,I13)</f>
        <v>445</v>
      </c>
      <c r="M13" s="7">
        <f>SUM(G13,J13)</f>
        <v>64</v>
      </c>
      <c r="P13" s="1"/>
    </row>
    <row r="14" spans="1:16" ht="12.75">
      <c r="A14" s="1">
        <v>3</v>
      </c>
      <c r="B14" s="6" t="s">
        <v>161</v>
      </c>
      <c r="C14" s="6" t="s">
        <v>133</v>
      </c>
      <c r="D14" s="6" t="s">
        <v>275</v>
      </c>
      <c r="E14" s="6" t="s">
        <v>139</v>
      </c>
      <c r="F14" s="7">
        <v>20</v>
      </c>
      <c r="G14" s="7">
        <v>56.5</v>
      </c>
      <c r="H14" s="7"/>
      <c r="I14" s="7">
        <v>61</v>
      </c>
      <c r="J14" s="7">
        <v>45.5</v>
      </c>
      <c r="K14" s="7"/>
      <c r="L14" s="7">
        <f>SUM(F14,I14)</f>
        <v>81</v>
      </c>
      <c r="M14" s="7">
        <f>SUM(G14,J14)</f>
        <v>102</v>
      </c>
      <c r="N14" s="18">
        <f>SUM(M12:M14)</f>
        <v>175</v>
      </c>
      <c r="O14" s="18">
        <v>3</v>
      </c>
      <c r="P14" s="1"/>
    </row>
    <row r="15" spans="1:16" ht="12.75">
      <c r="A15" s="1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P15" s="1"/>
    </row>
    <row r="16" spans="1:16" ht="12.75">
      <c r="A16" s="1">
        <v>4</v>
      </c>
      <c r="B16" s="6" t="s">
        <v>109</v>
      </c>
      <c r="C16" s="6" t="s">
        <v>95</v>
      </c>
      <c r="D16" s="6" t="s">
        <v>251</v>
      </c>
      <c r="E16" s="6" t="s">
        <v>31</v>
      </c>
      <c r="F16" s="7">
        <v>821</v>
      </c>
      <c r="G16" s="7">
        <v>4</v>
      </c>
      <c r="H16" s="7"/>
      <c r="I16" s="7">
        <v>63</v>
      </c>
      <c r="J16" s="7">
        <v>43.5</v>
      </c>
      <c r="K16" s="7"/>
      <c r="L16" s="7">
        <f>SUM(F16,I16)</f>
        <v>884</v>
      </c>
      <c r="M16" s="7">
        <f>SUM(G16,J16)</f>
        <v>47.5</v>
      </c>
      <c r="P16" s="1"/>
    </row>
    <row r="17" spans="1:16" ht="12.75">
      <c r="A17" s="1">
        <v>4</v>
      </c>
      <c r="B17" s="6" t="s">
        <v>114</v>
      </c>
      <c r="C17" s="6" t="s">
        <v>95</v>
      </c>
      <c r="D17" s="6" t="s">
        <v>251</v>
      </c>
      <c r="E17" s="6" t="s">
        <v>31</v>
      </c>
      <c r="F17" s="7">
        <v>381</v>
      </c>
      <c r="G17" s="7">
        <v>27</v>
      </c>
      <c r="H17" s="7"/>
      <c r="I17" s="7">
        <v>173</v>
      </c>
      <c r="J17" s="7">
        <v>25</v>
      </c>
      <c r="K17" s="7"/>
      <c r="L17" s="7">
        <f>SUM(F17,I17)</f>
        <v>554</v>
      </c>
      <c r="M17" s="7">
        <f>SUM(G17,J17)</f>
        <v>52</v>
      </c>
      <c r="P17" s="1"/>
    </row>
    <row r="18" spans="1:16" ht="12.75">
      <c r="A18" s="1">
        <v>4</v>
      </c>
      <c r="B18" s="6" t="s">
        <v>118</v>
      </c>
      <c r="C18" s="7" t="s">
        <v>95</v>
      </c>
      <c r="D18" s="6" t="s">
        <v>251</v>
      </c>
      <c r="E18" s="6" t="s">
        <v>31</v>
      </c>
      <c r="F18" s="7">
        <v>345</v>
      </c>
      <c r="G18" s="7">
        <v>30</v>
      </c>
      <c r="H18" s="7"/>
      <c r="I18" s="7">
        <v>48</v>
      </c>
      <c r="J18" s="7">
        <v>48</v>
      </c>
      <c r="K18" s="7"/>
      <c r="L18" s="7">
        <f>SUM(F18,I18)</f>
        <v>393</v>
      </c>
      <c r="M18" s="7">
        <f>SUM(G18,J18)</f>
        <v>78</v>
      </c>
      <c r="N18" s="18">
        <f>SUM(M16:M18)</f>
        <v>177.5</v>
      </c>
      <c r="O18" s="18">
        <v>4</v>
      </c>
      <c r="P18" s="1"/>
    </row>
    <row r="19" spans="1:16" ht="12.75">
      <c r="A19" s="1"/>
      <c r="B19" s="6"/>
      <c r="C19" s="7"/>
      <c r="D19" s="6"/>
      <c r="E19" s="6"/>
      <c r="F19" s="7"/>
      <c r="G19" s="7"/>
      <c r="H19" s="7"/>
      <c r="I19" s="7"/>
      <c r="J19" s="7"/>
      <c r="K19" s="7"/>
      <c r="L19" s="7"/>
      <c r="M19" s="7"/>
      <c r="P19" s="1"/>
    </row>
    <row r="20" spans="1:16" ht="12.75">
      <c r="A20" s="1">
        <v>5</v>
      </c>
      <c r="B20" s="6" t="s">
        <v>128</v>
      </c>
      <c r="C20" s="6" t="s">
        <v>95</v>
      </c>
      <c r="D20" s="6" t="s">
        <v>247</v>
      </c>
      <c r="E20" s="6" t="s">
        <v>2</v>
      </c>
      <c r="F20" s="7">
        <v>748</v>
      </c>
      <c r="G20" s="7">
        <v>6</v>
      </c>
      <c r="H20" s="7"/>
      <c r="I20" s="7">
        <v>287</v>
      </c>
      <c r="J20" s="7">
        <v>13</v>
      </c>
      <c r="K20" s="7"/>
      <c r="L20" s="7">
        <f>SUM(F20,I20)</f>
        <v>1035</v>
      </c>
      <c r="M20" s="7">
        <f>SUM(G20,J20)</f>
        <v>19</v>
      </c>
      <c r="P20" s="1"/>
    </row>
    <row r="21" spans="1:16" ht="12.75">
      <c r="A21" s="1">
        <v>5</v>
      </c>
      <c r="B21" s="6" t="s">
        <v>152</v>
      </c>
      <c r="C21" s="6" t="s">
        <v>95</v>
      </c>
      <c r="D21" s="6" t="s">
        <v>247</v>
      </c>
      <c r="E21" s="6" t="s">
        <v>2</v>
      </c>
      <c r="F21" s="7">
        <v>119</v>
      </c>
      <c r="G21" s="7">
        <v>50</v>
      </c>
      <c r="H21" s="7"/>
      <c r="I21" s="7">
        <v>296</v>
      </c>
      <c r="J21" s="7">
        <v>12</v>
      </c>
      <c r="K21" s="7"/>
      <c r="L21" s="7">
        <f>SUM(F21,I21)</f>
        <v>415</v>
      </c>
      <c r="M21" s="7">
        <f>SUM(G21,J21)</f>
        <v>62</v>
      </c>
      <c r="P21" s="1"/>
    </row>
    <row r="22" spans="1:16" ht="12.75">
      <c r="A22" s="1">
        <v>5</v>
      </c>
      <c r="B22" s="6" t="s">
        <v>147</v>
      </c>
      <c r="C22" s="6" t="s">
        <v>95</v>
      </c>
      <c r="D22" s="6" t="s">
        <v>274</v>
      </c>
      <c r="E22" s="6" t="s">
        <v>2</v>
      </c>
      <c r="F22" s="7">
        <v>53</v>
      </c>
      <c r="G22" s="7">
        <v>52</v>
      </c>
      <c r="H22" s="7"/>
      <c r="I22" s="7">
        <v>59</v>
      </c>
      <c r="J22" s="7">
        <v>47</v>
      </c>
      <c r="K22" s="7"/>
      <c r="L22" s="7">
        <f>SUM(F22,I22)</f>
        <v>112</v>
      </c>
      <c r="M22" s="7">
        <f>SUM(G22,J22)</f>
        <v>99</v>
      </c>
      <c r="N22" s="18">
        <f>SUM(M20:M22)</f>
        <v>180</v>
      </c>
      <c r="O22" s="18">
        <v>5</v>
      </c>
      <c r="P22" s="1"/>
    </row>
    <row r="23" spans="1:16" ht="12.75">
      <c r="A23" s="1"/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P23" s="1"/>
    </row>
    <row r="24" spans="1:16" ht="12.75">
      <c r="A24" s="1">
        <v>6</v>
      </c>
      <c r="B24" s="6" t="s">
        <v>145</v>
      </c>
      <c r="C24" s="6" t="s">
        <v>95</v>
      </c>
      <c r="D24" s="6" t="s">
        <v>250</v>
      </c>
      <c r="E24" s="6" t="s">
        <v>36</v>
      </c>
      <c r="F24" s="7">
        <v>782</v>
      </c>
      <c r="G24" s="7">
        <v>5</v>
      </c>
      <c r="H24" s="7"/>
      <c r="I24" s="7">
        <v>439</v>
      </c>
      <c r="J24" s="7">
        <v>5</v>
      </c>
      <c r="K24" s="7"/>
      <c r="L24" s="7">
        <f>SUM(F24,I24)</f>
        <v>1221</v>
      </c>
      <c r="M24" s="7">
        <f>SUM(G24,J24)</f>
        <v>10</v>
      </c>
      <c r="P24" s="1"/>
    </row>
    <row r="25" spans="1:16" ht="12.75">
      <c r="A25" s="1">
        <v>6</v>
      </c>
      <c r="B25" s="6" t="s">
        <v>141</v>
      </c>
      <c r="C25" s="6" t="s">
        <v>95</v>
      </c>
      <c r="D25" s="6" t="s">
        <v>250</v>
      </c>
      <c r="E25" s="6" t="s">
        <v>36</v>
      </c>
      <c r="F25" s="7">
        <v>452</v>
      </c>
      <c r="G25" s="7">
        <v>21</v>
      </c>
      <c r="H25" s="7"/>
      <c r="I25" s="7">
        <v>83</v>
      </c>
      <c r="J25" s="7">
        <v>40</v>
      </c>
      <c r="K25" s="7"/>
      <c r="L25" s="7">
        <f>SUM(F25,I25)</f>
        <v>535</v>
      </c>
      <c r="M25" s="7">
        <f>SUM(G25,J25)</f>
        <v>61</v>
      </c>
      <c r="P25" s="1"/>
    </row>
    <row r="26" spans="1:16" ht="12.75">
      <c r="A26" s="1">
        <v>6</v>
      </c>
      <c r="B26" s="6" t="s">
        <v>124</v>
      </c>
      <c r="C26" s="6" t="s">
        <v>95</v>
      </c>
      <c r="D26" s="6" t="s">
        <v>250</v>
      </c>
      <c r="E26" s="6" t="s">
        <v>36</v>
      </c>
      <c r="F26" s="7">
        <v>32</v>
      </c>
      <c r="G26" s="7">
        <v>55</v>
      </c>
      <c r="H26" s="7"/>
      <c r="I26" s="7">
        <v>0</v>
      </c>
      <c r="J26" s="7">
        <v>57.5</v>
      </c>
      <c r="K26" s="7"/>
      <c r="L26" s="7">
        <f>SUM(F26,I26)</f>
        <v>32</v>
      </c>
      <c r="M26" s="7">
        <f>SUM(G26,J26)</f>
        <v>112.5</v>
      </c>
      <c r="N26" s="18">
        <f>SUM(M24:M26)</f>
        <v>183.5</v>
      </c>
      <c r="O26" s="18">
        <v>6</v>
      </c>
      <c r="P26" s="1"/>
    </row>
    <row r="27" spans="1:16" ht="12.75">
      <c r="A27" s="1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P27" s="1"/>
    </row>
    <row r="28" spans="1:16" ht="12.75">
      <c r="A28" s="1">
        <v>7</v>
      </c>
      <c r="B28" s="9" t="s">
        <v>122</v>
      </c>
      <c r="C28" s="9" t="s">
        <v>95</v>
      </c>
      <c r="D28" s="9" t="s">
        <v>244</v>
      </c>
      <c r="E28" s="6" t="s">
        <v>24</v>
      </c>
      <c r="F28" s="7">
        <v>665</v>
      </c>
      <c r="G28" s="7">
        <v>8</v>
      </c>
      <c r="H28" s="7"/>
      <c r="I28" s="7">
        <v>238</v>
      </c>
      <c r="J28" s="7">
        <v>16</v>
      </c>
      <c r="K28" s="7"/>
      <c r="L28" s="7">
        <f>SUM(F28,I28)</f>
        <v>903</v>
      </c>
      <c r="M28" s="7">
        <f>SUM(G28,J28)</f>
        <v>24</v>
      </c>
      <c r="P28" s="1"/>
    </row>
    <row r="29" spans="1:16" ht="12.75">
      <c r="A29" s="1">
        <v>7</v>
      </c>
      <c r="B29" s="9" t="s">
        <v>126</v>
      </c>
      <c r="C29" s="9" t="s">
        <v>95</v>
      </c>
      <c r="D29" s="9" t="s">
        <v>244</v>
      </c>
      <c r="E29" s="6" t="s">
        <v>24</v>
      </c>
      <c r="F29" s="7">
        <v>133</v>
      </c>
      <c r="G29" s="7">
        <v>49</v>
      </c>
      <c r="H29" s="7"/>
      <c r="I29" s="7">
        <v>148</v>
      </c>
      <c r="J29" s="7">
        <v>28</v>
      </c>
      <c r="K29" s="7"/>
      <c r="L29" s="7">
        <f>SUM(F29,I29)</f>
        <v>281</v>
      </c>
      <c r="M29" s="7">
        <f>SUM(G29,J29)</f>
        <v>77</v>
      </c>
      <c r="P29" s="1"/>
    </row>
    <row r="30" spans="1:16" ht="12.75">
      <c r="A30" s="1">
        <v>7</v>
      </c>
      <c r="B30" s="9" t="s">
        <v>117</v>
      </c>
      <c r="C30" s="9" t="s">
        <v>95</v>
      </c>
      <c r="D30" s="9" t="s">
        <v>244</v>
      </c>
      <c r="E30" s="6" t="s">
        <v>24</v>
      </c>
      <c r="F30" s="7">
        <v>295</v>
      </c>
      <c r="G30" s="7">
        <v>34</v>
      </c>
      <c r="H30" s="7"/>
      <c r="I30" s="7">
        <v>46</v>
      </c>
      <c r="J30" s="7">
        <v>49</v>
      </c>
      <c r="K30" s="7"/>
      <c r="L30" s="7">
        <f>SUM(F30,I30)</f>
        <v>341</v>
      </c>
      <c r="M30" s="7">
        <f>SUM(G30,J30)</f>
        <v>83</v>
      </c>
      <c r="N30" s="18">
        <f>SUM(M28:M30)</f>
        <v>184</v>
      </c>
      <c r="O30" s="18">
        <v>7</v>
      </c>
      <c r="P30" s="1"/>
    </row>
    <row r="31" spans="1:16" ht="12.75">
      <c r="A31" s="1"/>
      <c r="B31" s="9"/>
      <c r="C31" s="9"/>
      <c r="D31" s="9"/>
      <c r="E31" s="6"/>
      <c r="F31" s="7"/>
      <c r="G31" s="7"/>
      <c r="H31" s="7"/>
      <c r="I31" s="7"/>
      <c r="J31" s="7"/>
      <c r="K31" s="7"/>
      <c r="L31" s="7"/>
      <c r="M31" s="7"/>
      <c r="P31" s="1"/>
    </row>
    <row r="32" spans="1:16" ht="12.75">
      <c r="A32" s="1">
        <v>8</v>
      </c>
      <c r="B32" s="6" t="s">
        <v>155</v>
      </c>
      <c r="C32" s="6" t="s">
        <v>95</v>
      </c>
      <c r="D32" s="6" t="s">
        <v>104</v>
      </c>
      <c r="E32" s="6" t="s">
        <v>22</v>
      </c>
      <c r="F32" s="7">
        <v>343</v>
      </c>
      <c r="G32" s="7">
        <v>31</v>
      </c>
      <c r="H32" s="7"/>
      <c r="I32" s="7">
        <v>643</v>
      </c>
      <c r="J32" s="7">
        <v>1</v>
      </c>
      <c r="K32" s="7"/>
      <c r="L32" s="7">
        <f>SUM(F32,I32)</f>
        <v>986</v>
      </c>
      <c r="M32" s="7">
        <f>SUM(G32,J32)</f>
        <v>32</v>
      </c>
      <c r="P32" s="1"/>
    </row>
    <row r="33" spans="1:16" ht="12.75">
      <c r="A33" s="1">
        <v>8</v>
      </c>
      <c r="B33" s="6" t="s">
        <v>97</v>
      </c>
      <c r="C33" s="6" t="s">
        <v>95</v>
      </c>
      <c r="D33" s="6" t="s">
        <v>104</v>
      </c>
      <c r="E33" s="6" t="s">
        <v>22</v>
      </c>
      <c r="F33" s="7">
        <v>463</v>
      </c>
      <c r="G33" s="7">
        <v>18</v>
      </c>
      <c r="H33" s="7"/>
      <c r="I33" s="7">
        <v>154</v>
      </c>
      <c r="J33" s="7">
        <v>27</v>
      </c>
      <c r="K33" s="7"/>
      <c r="L33" s="7">
        <f>SUM(F33,I33)</f>
        <v>617</v>
      </c>
      <c r="M33" s="7">
        <f>SUM(G33,J33)</f>
        <v>45</v>
      </c>
      <c r="P33" s="1"/>
    </row>
    <row r="34" spans="1:16" ht="12.75">
      <c r="A34" s="1">
        <v>8</v>
      </c>
      <c r="B34" s="6" t="s">
        <v>137</v>
      </c>
      <c r="C34" s="6" t="s">
        <v>95</v>
      </c>
      <c r="D34" s="6" t="s">
        <v>104</v>
      </c>
      <c r="E34" s="6" t="s">
        <v>22</v>
      </c>
      <c r="F34" s="7">
        <v>47</v>
      </c>
      <c r="G34" s="7">
        <v>53</v>
      </c>
      <c r="H34" s="7"/>
      <c r="I34" s="7">
        <v>0</v>
      </c>
      <c r="J34" s="7">
        <v>57.5</v>
      </c>
      <c r="K34" s="7"/>
      <c r="L34" s="7">
        <f>SUM(F34,I34)</f>
        <v>47</v>
      </c>
      <c r="M34" s="7">
        <f>SUM(G34,J34)</f>
        <v>110.5</v>
      </c>
      <c r="N34" s="18">
        <f>SUM(M32:M34)</f>
        <v>187.5</v>
      </c>
      <c r="O34" s="18">
        <v>8</v>
      </c>
      <c r="P34" s="1"/>
    </row>
    <row r="35" spans="1:16" ht="12.75">
      <c r="A35" s="1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P35" s="1"/>
    </row>
    <row r="36" spans="1:16" ht="12.75">
      <c r="A36" s="1">
        <v>9</v>
      </c>
      <c r="B36" s="6" t="s">
        <v>160</v>
      </c>
      <c r="C36" s="6" t="s">
        <v>95</v>
      </c>
      <c r="D36" s="6" t="s">
        <v>249</v>
      </c>
      <c r="E36" s="6" t="s">
        <v>5</v>
      </c>
      <c r="F36" s="7">
        <v>172</v>
      </c>
      <c r="G36" s="7">
        <v>45</v>
      </c>
      <c r="H36" s="7"/>
      <c r="I36" s="7">
        <v>479</v>
      </c>
      <c r="J36" s="7">
        <v>2</v>
      </c>
      <c r="K36" s="7"/>
      <c r="L36" s="7">
        <f>SUM(F36,I36)</f>
        <v>651</v>
      </c>
      <c r="M36" s="7">
        <f>SUM(G36,J36)</f>
        <v>47</v>
      </c>
      <c r="P36" s="1"/>
    </row>
    <row r="37" spans="1:16" ht="12.75">
      <c r="A37" s="1">
        <v>9</v>
      </c>
      <c r="B37" s="6" t="s">
        <v>119</v>
      </c>
      <c r="C37" s="6" t="s">
        <v>95</v>
      </c>
      <c r="D37" s="6" t="s">
        <v>249</v>
      </c>
      <c r="E37" s="6" t="s">
        <v>5</v>
      </c>
      <c r="F37" s="7">
        <v>332</v>
      </c>
      <c r="G37" s="7">
        <v>33</v>
      </c>
      <c r="H37" s="7"/>
      <c r="I37" s="7">
        <v>95</v>
      </c>
      <c r="J37" s="7">
        <v>38</v>
      </c>
      <c r="K37" s="7"/>
      <c r="L37" s="7">
        <f>SUM(F37,I37)</f>
        <v>427</v>
      </c>
      <c r="M37" s="7">
        <f>SUM(G37,J37)</f>
        <v>71</v>
      </c>
      <c r="P37" s="1"/>
    </row>
    <row r="38" spans="1:16" ht="12.75">
      <c r="A38" s="1">
        <v>9</v>
      </c>
      <c r="B38" s="6" t="s">
        <v>116</v>
      </c>
      <c r="C38" s="6" t="s">
        <v>95</v>
      </c>
      <c r="D38" s="6" t="s">
        <v>249</v>
      </c>
      <c r="E38" s="6" t="s">
        <v>5</v>
      </c>
      <c r="F38" s="7">
        <v>152</v>
      </c>
      <c r="G38" s="7">
        <v>47</v>
      </c>
      <c r="H38" s="7"/>
      <c r="I38" s="7">
        <v>119</v>
      </c>
      <c r="J38" s="7">
        <v>35</v>
      </c>
      <c r="K38" s="7"/>
      <c r="L38" s="7">
        <f>SUM(F38,I38)</f>
        <v>271</v>
      </c>
      <c r="M38" s="7">
        <f>SUM(G38,J38)</f>
        <v>82</v>
      </c>
      <c r="N38" s="18">
        <f>SUM(M36:M38)</f>
        <v>200</v>
      </c>
      <c r="O38" s="18">
        <v>9</v>
      </c>
      <c r="P38" s="1"/>
    </row>
    <row r="39" spans="1:16" ht="12.75">
      <c r="A39" s="1"/>
      <c r="B39" s="6"/>
      <c r="C39" s="6"/>
      <c r="D39" s="6"/>
      <c r="E39" s="6"/>
      <c r="F39" s="7"/>
      <c r="G39" s="7"/>
      <c r="H39" s="7"/>
      <c r="I39" s="7"/>
      <c r="J39" s="7"/>
      <c r="K39" s="7"/>
      <c r="L39" s="7"/>
      <c r="M39" s="7"/>
      <c r="P39" s="1"/>
    </row>
    <row r="40" spans="1:16" ht="12.75">
      <c r="A40" s="1">
        <v>10</v>
      </c>
      <c r="B40" s="6" t="s">
        <v>158</v>
      </c>
      <c r="C40" s="6" t="s">
        <v>95</v>
      </c>
      <c r="D40" s="6" t="s">
        <v>248</v>
      </c>
      <c r="E40" s="6" t="s">
        <v>33</v>
      </c>
      <c r="F40" s="7">
        <v>472</v>
      </c>
      <c r="G40" s="7">
        <v>17</v>
      </c>
      <c r="H40" s="7"/>
      <c r="I40" s="7">
        <v>61</v>
      </c>
      <c r="J40" s="7">
        <v>45.5</v>
      </c>
      <c r="K40" s="7"/>
      <c r="L40" s="7">
        <f>SUM(F40,I40)</f>
        <v>533</v>
      </c>
      <c r="M40" s="7">
        <f>SUM(G40,J40)</f>
        <v>62.5</v>
      </c>
      <c r="P40" s="1"/>
    </row>
    <row r="41" spans="1:16" ht="12.75">
      <c r="A41" s="1">
        <v>10</v>
      </c>
      <c r="B41" s="6" t="s">
        <v>140</v>
      </c>
      <c r="C41" s="6" t="s">
        <v>95</v>
      </c>
      <c r="D41" s="6" t="s">
        <v>248</v>
      </c>
      <c r="E41" s="6" t="s">
        <v>33</v>
      </c>
      <c r="F41" s="7">
        <v>17</v>
      </c>
      <c r="G41" s="7">
        <v>58</v>
      </c>
      <c r="H41" s="7"/>
      <c r="I41" s="7">
        <v>225</v>
      </c>
      <c r="J41" s="7">
        <v>18</v>
      </c>
      <c r="K41" s="7"/>
      <c r="L41" s="7">
        <f>SUM(F41,I41)</f>
        <v>242</v>
      </c>
      <c r="M41" s="7">
        <f>SUM(G41,J41)</f>
        <v>76</v>
      </c>
      <c r="P41" s="1"/>
    </row>
    <row r="42" spans="1:16" ht="12.75">
      <c r="A42" s="1">
        <v>10</v>
      </c>
      <c r="B42" s="6" t="s">
        <v>144</v>
      </c>
      <c r="C42" s="6" t="s">
        <v>95</v>
      </c>
      <c r="D42" s="6" t="s">
        <v>248</v>
      </c>
      <c r="E42" s="6" t="s">
        <v>33</v>
      </c>
      <c r="F42" s="7">
        <v>279</v>
      </c>
      <c r="G42" s="7">
        <v>38</v>
      </c>
      <c r="H42" s="7"/>
      <c r="I42" s="7">
        <v>63</v>
      </c>
      <c r="J42" s="7">
        <v>43.5</v>
      </c>
      <c r="K42" s="7"/>
      <c r="L42" s="7">
        <f>SUM(F42,I42)</f>
        <v>342</v>
      </c>
      <c r="M42" s="7">
        <f>SUM(G42,J42)</f>
        <v>81.5</v>
      </c>
      <c r="N42" s="18">
        <f>SUM(M40:M42)</f>
        <v>220</v>
      </c>
      <c r="O42" s="18">
        <v>10</v>
      </c>
      <c r="P42" s="1"/>
    </row>
    <row r="43" spans="1:16" ht="12.75">
      <c r="A43" s="1"/>
      <c r="B43" s="6"/>
      <c r="C43" s="6"/>
      <c r="D43" s="6"/>
      <c r="E43" s="6"/>
      <c r="F43" s="7"/>
      <c r="G43" s="7"/>
      <c r="H43" s="7"/>
      <c r="I43" s="7"/>
      <c r="J43" s="7"/>
      <c r="K43" s="7"/>
      <c r="L43" s="7"/>
      <c r="M43" s="7"/>
      <c r="P43" s="1"/>
    </row>
    <row r="44" spans="1:16" ht="12.75">
      <c r="A44" s="1">
        <v>11</v>
      </c>
      <c r="B44" s="6" t="s">
        <v>103</v>
      </c>
      <c r="C44" s="6" t="s">
        <v>95</v>
      </c>
      <c r="D44" s="6" t="s">
        <v>245</v>
      </c>
      <c r="E44" s="6" t="s">
        <v>20</v>
      </c>
      <c r="F44" s="7">
        <v>549</v>
      </c>
      <c r="G44" s="7">
        <v>14</v>
      </c>
      <c r="H44" s="7"/>
      <c r="I44" s="7">
        <v>35</v>
      </c>
      <c r="J44" s="7">
        <v>52</v>
      </c>
      <c r="K44" s="7"/>
      <c r="L44" s="7">
        <f>SUM(F44,I44)</f>
        <v>584</v>
      </c>
      <c r="M44" s="7">
        <f>SUM(G44,J44)</f>
        <v>66</v>
      </c>
      <c r="P44" s="1"/>
    </row>
    <row r="45" spans="1:16" ht="12.75">
      <c r="A45" s="1">
        <v>11</v>
      </c>
      <c r="B45" s="6" t="s">
        <v>153</v>
      </c>
      <c r="C45" s="6" t="s">
        <v>95</v>
      </c>
      <c r="D45" s="6" t="s">
        <v>245</v>
      </c>
      <c r="E45" s="6" t="s">
        <v>20</v>
      </c>
      <c r="F45" s="7">
        <v>348</v>
      </c>
      <c r="G45" s="7">
        <v>29</v>
      </c>
      <c r="H45" s="7"/>
      <c r="I45" s="7">
        <v>68</v>
      </c>
      <c r="J45" s="7">
        <v>42</v>
      </c>
      <c r="K45" s="7"/>
      <c r="L45" s="7">
        <f>SUM(F45,I45)</f>
        <v>416</v>
      </c>
      <c r="M45" s="7">
        <f>SUM(G45,J45)</f>
        <v>71</v>
      </c>
      <c r="P45" s="1"/>
    </row>
    <row r="46" spans="1:16" ht="12.75">
      <c r="A46" s="1">
        <v>11</v>
      </c>
      <c r="B46" s="6" t="s">
        <v>115</v>
      </c>
      <c r="C46" s="6" t="s">
        <v>95</v>
      </c>
      <c r="D46" s="6" t="s">
        <v>245</v>
      </c>
      <c r="E46" s="6" t="s">
        <v>20</v>
      </c>
      <c r="F46" s="7">
        <v>187</v>
      </c>
      <c r="G46" s="7">
        <v>44</v>
      </c>
      <c r="H46" s="7"/>
      <c r="I46" s="7">
        <v>41</v>
      </c>
      <c r="J46" s="7">
        <v>51</v>
      </c>
      <c r="K46" s="7"/>
      <c r="L46" s="7">
        <f>SUM(F46,I46)</f>
        <v>228</v>
      </c>
      <c r="M46" s="7">
        <f>SUM(G46,J46)</f>
        <v>95</v>
      </c>
      <c r="N46" s="18">
        <f>SUM(M44:M46)</f>
        <v>232</v>
      </c>
      <c r="O46" s="18">
        <v>11</v>
      </c>
      <c r="P46" s="1"/>
    </row>
    <row r="47" spans="1:16" ht="12.75">
      <c r="A47" s="1"/>
      <c r="B47" s="6"/>
      <c r="C47" s="6"/>
      <c r="D47" s="6"/>
      <c r="E47" s="6"/>
      <c r="F47" s="7"/>
      <c r="G47" s="7"/>
      <c r="H47" s="7"/>
      <c r="I47" s="7"/>
      <c r="J47" s="7"/>
      <c r="K47" s="7"/>
      <c r="L47" s="7"/>
      <c r="M47" s="7"/>
      <c r="P47" s="1"/>
    </row>
    <row r="48" spans="1:16" ht="12.75">
      <c r="A48" s="1">
        <v>12</v>
      </c>
      <c r="B48" s="6" t="s">
        <v>146</v>
      </c>
      <c r="C48" s="6" t="s">
        <v>95</v>
      </c>
      <c r="D48" s="6" t="s">
        <v>273</v>
      </c>
      <c r="E48" s="6" t="s">
        <v>29</v>
      </c>
      <c r="F48" s="7">
        <v>500</v>
      </c>
      <c r="G48" s="7">
        <v>16</v>
      </c>
      <c r="H48" s="7"/>
      <c r="I48" s="7">
        <v>86</v>
      </c>
      <c r="J48" s="7">
        <v>39</v>
      </c>
      <c r="K48" s="7"/>
      <c r="L48" s="7">
        <f>SUM(F48,I48)</f>
        <v>586</v>
      </c>
      <c r="M48" s="7">
        <f>SUM(G48,J48)</f>
        <v>55</v>
      </c>
      <c r="P48" s="1"/>
    </row>
    <row r="49" spans="1:16" ht="12.75">
      <c r="A49" s="1">
        <v>12</v>
      </c>
      <c r="B49" s="6" t="s">
        <v>136</v>
      </c>
      <c r="C49" s="6" t="s">
        <v>95</v>
      </c>
      <c r="D49" s="6" t="s">
        <v>273</v>
      </c>
      <c r="E49" s="6" t="s">
        <v>29</v>
      </c>
      <c r="F49" s="7">
        <v>168</v>
      </c>
      <c r="G49" s="7">
        <v>46</v>
      </c>
      <c r="H49" s="7"/>
      <c r="I49" s="7">
        <v>133</v>
      </c>
      <c r="J49" s="7">
        <v>32</v>
      </c>
      <c r="K49" s="7"/>
      <c r="L49" s="7">
        <f>SUM(F49,I49)</f>
        <v>301</v>
      </c>
      <c r="M49" s="7">
        <f>SUM(G49,J49)</f>
        <v>78</v>
      </c>
      <c r="P49" s="1"/>
    </row>
    <row r="50" spans="1:16" ht="12.75">
      <c r="A50" s="1">
        <v>12</v>
      </c>
      <c r="B50" s="6" t="s">
        <v>159</v>
      </c>
      <c r="C50" s="6" t="s">
        <v>95</v>
      </c>
      <c r="D50" s="6" t="s">
        <v>273</v>
      </c>
      <c r="E50" s="6" t="s">
        <v>29</v>
      </c>
      <c r="F50" s="7">
        <v>0</v>
      </c>
      <c r="G50" s="7">
        <v>59</v>
      </c>
      <c r="H50" s="7"/>
      <c r="I50" s="7">
        <v>22</v>
      </c>
      <c r="J50" s="7">
        <v>54</v>
      </c>
      <c r="K50" s="7"/>
      <c r="L50" s="7">
        <f>SUM(F50,I50)</f>
        <v>22</v>
      </c>
      <c r="M50" s="7">
        <f>SUM(G50,J50)</f>
        <v>113</v>
      </c>
      <c r="N50" s="18">
        <f>SUM(M48:M50)</f>
        <v>246</v>
      </c>
      <c r="O50" s="18">
        <v>12</v>
      </c>
      <c r="P50" s="1"/>
    </row>
  </sheetData>
  <mergeCells count="3">
    <mergeCell ref="F2:G2"/>
    <mergeCell ref="I2:J2"/>
    <mergeCell ref="L2:M2"/>
  </mergeCells>
  <printOptions/>
  <pageMargins left="0.7874015748031497" right="0.3937007874015748" top="0.5905511811023623" bottom="0.3937007874015748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O3" sqref="O3"/>
    </sheetView>
  </sheetViews>
  <sheetFormatPr defaultColWidth="9.140625" defaultRowHeight="12.75"/>
  <cols>
    <col min="1" max="1" width="3.421875" style="0" customWidth="1"/>
    <col min="2" max="2" width="23.8515625" style="0" customWidth="1"/>
    <col min="3" max="3" width="4.7109375" style="0" customWidth="1"/>
    <col min="4" max="4" width="7.7109375" style="0" customWidth="1"/>
    <col min="5" max="5" width="24.57421875" style="0" customWidth="1"/>
    <col min="6" max="6" width="5.421875" style="0" customWidth="1"/>
    <col min="7" max="7" width="6.00390625" style="0" customWidth="1"/>
    <col min="8" max="8" width="0.71875" style="0" customWidth="1"/>
    <col min="9" max="9" width="5.28125" style="0" customWidth="1"/>
    <col min="10" max="10" width="6.00390625" style="0" customWidth="1"/>
    <col min="11" max="11" width="0.42578125" style="0" customWidth="1"/>
    <col min="14" max="14" width="6.140625" style="0" customWidth="1"/>
    <col min="15" max="15" width="4.421875" style="0" customWidth="1"/>
    <col min="16" max="16" width="6.421875" style="0" customWidth="1"/>
    <col min="17" max="17" width="1.1484375" style="0" customWidth="1"/>
  </cols>
  <sheetData>
    <row r="1" ht="12.75">
      <c r="B1" s="1" t="s">
        <v>270</v>
      </c>
    </row>
    <row r="2" spans="1:13" ht="12.75">
      <c r="A2" s="1"/>
      <c r="B2" s="1"/>
      <c r="C2" s="1"/>
      <c r="D2" s="1"/>
      <c r="E2" s="1"/>
      <c r="F2" s="12" t="s">
        <v>227</v>
      </c>
      <c r="G2" s="12"/>
      <c r="H2" s="1"/>
      <c r="I2" s="12" t="s">
        <v>230</v>
      </c>
      <c r="J2" s="12"/>
      <c r="K2" s="1"/>
      <c r="L2" s="12" t="s">
        <v>231</v>
      </c>
      <c r="M2" s="12"/>
    </row>
    <row r="3" spans="1:15" ht="12.75">
      <c r="A3" s="1"/>
      <c r="B3" s="2" t="s">
        <v>294</v>
      </c>
      <c r="C3" s="5" t="s">
        <v>233</v>
      </c>
      <c r="D3" s="5" t="s">
        <v>296</v>
      </c>
      <c r="E3" s="1"/>
      <c r="F3" s="8" t="s">
        <v>228</v>
      </c>
      <c r="G3" s="8" t="s">
        <v>229</v>
      </c>
      <c r="H3" s="1"/>
      <c r="I3" s="8" t="s">
        <v>228</v>
      </c>
      <c r="J3" s="8" t="s">
        <v>229</v>
      </c>
      <c r="K3" s="1"/>
      <c r="L3" s="8" t="s">
        <v>228</v>
      </c>
      <c r="M3" s="8" t="s">
        <v>229</v>
      </c>
      <c r="N3" s="16" t="s">
        <v>281</v>
      </c>
      <c r="O3" s="16" t="s">
        <v>283</v>
      </c>
    </row>
    <row r="4" spans="1:15" ht="12.75">
      <c r="A4" s="1">
        <v>1</v>
      </c>
      <c r="B4" s="7" t="s">
        <v>204</v>
      </c>
      <c r="C4" s="7" t="s">
        <v>199</v>
      </c>
      <c r="D4" s="7" t="s">
        <v>269</v>
      </c>
      <c r="E4" s="7" t="s">
        <v>235</v>
      </c>
      <c r="F4" s="7">
        <v>237</v>
      </c>
      <c r="G4" s="7">
        <v>15</v>
      </c>
      <c r="H4" s="7"/>
      <c r="I4" s="7">
        <v>770</v>
      </c>
      <c r="J4" s="7">
        <v>1</v>
      </c>
      <c r="K4" s="7"/>
      <c r="L4" s="7">
        <f aca="true" t="shared" si="0" ref="L4:L38">SUM(F4,I4)</f>
        <v>1007</v>
      </c>
      <c r="M4" s="7">
        <f aca="true" t="shared" si="1" ref="M4:M38">SUM(G4,J4)</f>
        <v>16</v>
      </c>
      <c r="N4">
        <v>22</v>
      </c>
      <c r="O4">
        <v>1</v>
      </c>
    </row>
    <row r="5" spans="1:14" ht="12.75">
      <c r="A5" s="1"/>
      <c r="B5" s="7" t="s">
        <v>221</v>
      </c>
      <c r="C5" s="7" t="s">
        <v>199</v>
      </c>
      <c r="D5" s="7" t="s">
        <v>269</v>
      </c>
      <c r="E5" s="7" t="s">
        <v>235</v>
      </c>
      <c r="F5" s="7">
        <v>487</v>
      </c>
      <c r="G5" s="7">
        <v>3</v>
      </c>
      <c r="H5" s="7"/>
      <c r="I5" s="7">
        <v>613</v>
      </c>
      <c r="J5" s="7">
        <v>3</v>
      </c>
      <c r="K5" s="7"/>
      <c r="L5" s="7">
        <f t="shared" si="0"/>
        <v>1100</v>
      </c>
      <c r="M5" s="7">
        <f t="shared" si="1"/>
        <v>6</v>
      </c>
      <c r="N5">
        <f>SUM(M4:M5)</f>
        <v>22</v>
      </c>
    </row>
    <row r="6" spans="1:13" ht="12.75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12.75">
      <c r="A7" s="1">
        <v>2</v>
      </c>
      <c r="B7" s="7" t="s">
        <v>183</v>
      </c>
      <c r="C7" s="7" t="s">
        <v>166</v>
      </c>
      <c r="D7" s="7" t="s">
        <v>261</v>
      </c>
      <c r="E7" s="7" t="s">
        <v>280</v>
      </c>
      <c r="F7" s="7">
        <v>426</v>
      </c>
      <c r="G7" s="7">
        <v>4</v>
      </c>
      <c r="H7" s="7"/>
      <c r="I7" s="7">
        <v>739</v>
      </c>
      <c r="J7" s="7">
        <v>2</v>
      </c>
      <c r="K7" s="7"/>
      <c r="L7" s="7">
        <f t="shared" si="0"/>
        <v>1165</v>
      </c>
      <c r="M7" s="7">
        <f t="shared" si="1"/>
        <v>6</v>
      </c>
      <c r="N7">
        <v>26</v>
      </c>
      <c r="O7">
        <v>2</v>
      </c>
    </row>
    <row r="8" spans="1:14" ht="12.75">
      <c r="A8" s="1"/>
      <c r="B8" s="7" t="s">
        <v>169</v>
      </c>
      <c r="C8" s="7" t="s">
        <v>166</v>
      </c>
      <c r="D8" s="7" t="s">
        <v>261</v>
      </c>
      <c r="E8" s="7" t="s">
        <v>280</v>
      </c>
      <c r="F8" s="7">
        <v>268</v>
      </c>
      <c r="G8" s="7">
        <v>13</v>
      </c>
      <c r="H8" s="7"/>
      <c r="I8" s="7">
        <v>439</v>
      </c>
      <c r="J8" s="7">
        <v>7</v>
      </c>
      <c r="K8" s="7"/>
      <c r="L8" s="7">
        <f t="shared" si="0"/>
        <v>707</v>
      </c>
      <c r="M8" s="7">
        <f t="shared" si="1"/>
        <v>20</v>
      </c>
      <c r="N8">
        <f>SUM(M7:M8)</f>
        <v>26</v>
      </c>
    </row>
    <row r="9" spans="1:13" ht="12.75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5" ht="12.75">
      <c r="A10" s="1">
        <v>3</v>
      </c>
      <c r="B10" s="6" t="s">
        <v>181</v>
      </c>
      <c r="C10" s="6" t="s">
        <v>182</v>
      </c>
      <c r="D10" s="6" t="s">
        <v>277</v>
      </c>
      <c r="E10" s="6" t="s">
        <v>178</v>
      </c>
      <c r="F10" s="7">
        <v>376</v>
      </c>
      <c r="G10" s="7">
        <v>6</v>
      </c>
      <c r="H10" s="7"/>
      <c r="I10" s="7">
        <v>611</v>
      </c>
      <c r="J10" s="7">
        <v>4</v>
      </c>
      <c r="K10" s="7"/>
      <c r="L10" s="7">
        <f t="shared" si="0"/>
        <v>987</v>
      </c>
      <c r="M10" s="7">
        <f t="shared" si="1"/>
        <v>10</v>
      </c>
      <c r="N10">
        <v>29.5</v>
      </c>
      <c r="O10">
        <v>3</v>
      </c>
    </row>
    <row r="11" spans="1:14" ht="12.75">
      <c r="A11" s="1"/>
      <c r="B11" s="6" t="s">
        <v>177</v>
      </c>
      <c r="C11" s="7" t="s">
        <v>166</v>
      </c>
      <c r="D11" s="6" t="s">
        <v>277</v>
      </c>
      <c r="E11" s="6" t="s">
        <v>178</v>
      </c>
      <c r="F11" s="7">
        <v>361</v>
      </c>
      <c r="G11" s="7">
        <v>7.5</v>
      </c>
      <c r="H11" s="7"/>
      <c r="I11" s="7">
        <v>329</v>
      </c>
      <c r="J11" s="7">
        <v>12</v>
      </c>
      <c r="K11" s="7"/>
      <c r="L11" s="7">
        <f t="shared" si="0"/>
        <v>690</v>
      </c>
      <c r="M11" s="7">
        <f t="shared" si="1"/>
        <v>19.5</v>
      </c>
      <c r="N11">
        <f>SUM(M10:M11)</f>
        <v>29.5</v>
      </c>
    </row>
    <row r="12" spans="1:13" ht="12.75">
      <c r="A12" s="1"/>
      <c r="B12" s="6"/>
      <c r="C12" s="7"/>
      <c r="D12" s="6"/>
      <c r="E12" s="6"/>
      <c r="F12" s="7"/>
      <c r="G12" s="7"/>
      <c r="H12" s="7"/>
      <c r="I12" s="7"/>
      <c r="J12" s="7"/>
      <c r="K12" s="7"/>
      <c r="L12" s="7"/>
      <c r="M12" s="7"/>
    </row>
    <row r="13" spans="1:15" ht="12.75">
      <c r="A13" s="1">
        <v>4</v>
      </c>
      <c r="B13" s="6" t="s">
        <v>198</v>
      </c>
      <c r="C13" s="6" t="s">
        <v>199</v>
      </c>
      <c r="D13" s="6" t="s">
        <v>208</v>
      </c>
      <c r="E13" s="6" t="s">
        <v>172</v>
      </c>
      <c r="F13" s="7">
        <v>816</v>
      </c>
      <c r="G13" s="7">
        <v>1</v>
      </c>
      <c r="H13" s="7"/>
      <c r="I13" s="7">
        <v>205</v>
      </c>
      <c r="J13" s="7">
        <v>15</v>
      </c>
      <c r="K13" s="7"/>
      <c r="L13" s="7">
        <f t="shared" si="0"/>
        <v>1021</v>
      </c>
      <c r="M13" s="7">
        <f t="shared" si="1"/>
        <v>16</v>
      </c>
      <c r="N13">
        <v>47</v>
      </c>
      <c r="O13">
        <v>4</v>
      </c>
    </row>
    <row r="14" spans="1:14" ht="12.75">
      <c r="A14" s="1"/>
      <c r="B14" s="6" t="s">
        <v>171</v>
      </c>
      <c r="C14" s="6" t="s">
        <v>166</v>
      </c>
      <c r="D14" s="6" t="s">
        <v>208</v>
      </c>
      <c r="E14" s="6" t="s">
        <v>172</v>
      </c>
      <c r="F14" s="7">
        <v>343</v>
      </c>
      <c r="G14" s="7">
        <v>11</v>
      </c>
      <c r="H14" s="7"/>
      <c r="I14" s="7">
        <v>87</v>
      </c>
      <c r="J14" s="7">
        <v>20</v>
      </c>
      <c r="K14" s="7"/>
      <c r="L14" s="7">
        <f t="shared" si="0"/>
        <v>430</v>
      </c>
      <c r="M14" s="7">
        <f t="shared" si="1"/>
        <v>31</v>
      </c>
      <c r="N14">
        <f>SUM(M13:M14)</f>
        <v>47</v>
      </c>
    </row>
    <row r="15" spans="1:13" ht="12.75">
      <c r="A15" s="1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</row>
    <row r="16" spans="1:16" ht="12.75">
      <c r="A16" s="1">
        <v>5</v>
      </c>
      <c r="B16" s="6" t="s">
        <v>224</v>
      </c>
      <c r="C16" s="6" t="s">
        <v>199</v>
      </c>
      <c r="D16" s="6" t="s">
        <v>264</v>
      </c>
      <c r="E16" s="6" t="s">
        <v>257</v>
      </c>
      <c r="F16" s="7">
        <v>540</v>
      </c>
      <c r="G16" s="7">
        <v>2</v>
      </c>
      <c r="H16" s="7"/>
      <c r="I16" s="7">
        <v>364</v>
      </c>
      <c r="J16" s="7">
        <v>10</v>
      </c>
      <c r="K16" s="7"/>
      <c r="L16" s="7">
        <f t="shared" si="0"/>
        <v>904</v>
      </c>
      <c r="M16" s="7">
        <f t="shared" si="1"/>
        <v>12</v>
      </c>
      <c r="N16">
        <v>48</v>
      </c>
      <c r="O16">
        <v>5</v>
      </c>
      <c r="P16">
        <f>SUM(L16:L17)</f>
        <v>1243</v>
      </c>
    </row>
    <row r="17" spans="1:14" ht="12.75">
      <c r="A17" s="1"/>
      <c r="B17" s="6" t="s">
        <v>214</v>
      </c>
      <c r="C17" s="6" t="s">
        <v>199</v>
      </c>
      <c r="D17" s="6" t="s">
        <v>264</v>
      </c>
      <c r="E17" s="6" t="s">
        <v>257</v>
      </c>
      <c r="F17" s="7">
        <v>339</v>
      </c>
      <c r="G17" s="7">
        <v>12</v>
      </c>
      <c r="H17" s="7"/>
      <c r="I17" s="7">
        <v>0</v>
      </c>
      <c r="J17" s="7">
        <v>24</v>
      </c>
      <c r="K17" s="7"/>
      <c r="L17" s="7">
        <f t="shared" si="0"/>
        <v>339</v>
      </c>
      <c r="M17" s="7">
        <f t="shared" si="1"/>
        <v>36</v>
      </c>
      <c r="N17">
        <f>SUM(M16:M17)</f>
        <v>48</v>
      </c>
    </row>
    <row r="18" spans="1:13" ht="12.75">
      <c r="A18" s="1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</row>
    <row r="19" spans="1:16" ht="12.75">
      <c r="A19" s="1">
        <v>6</v>
      </c>
      <c r="B19" s="6" t="s">
        <v>207</v>
      </c>
      <c r="C19" s="6" t="s">
        <v>199</v>
      </c>
      <c r="D19" s="6" t="s">
        <v>266</v>
      </c>
      <c r="E19" s="6" t="s">
        <v>259</v>
      </c>
      <c r="F19" s="7">
        <v>223</v>
      </c>
      <c r="G19" s="7">
        <v>16</v>
      </c>
      <c r="H19" s="7"/>
      <c r="I19" s="7">
        <v>447</v>
      </c>
      <c r="J19" s="7">
        <v>6</v>
      </c>
      <c r="K19" s="7"/>
      <c r="L19" s="7">
        <f t="shared" si="0"/>
        <v>670</v>
      </c>
      <c r="M19" s="7">
        <f t="shared" si="1"/>
        <v>22</v>
      </c>
      <c r="N19">
        <v>48</v>
      </c>
      <c r="O19">
        <v>6</v>
      </c>
      <c r="P19">
        <f>SUM(L19:L20)</f>
        <v>1135</v>
      </c>
    </row>
    <row r="20" spans="1:14" ht="12.75">
      <c r="A20" s="1"/>
      <c r="B20" s="6" t="s">
        <v>225</v>
      </c>
      <c r="C20" s="6" t="s">
        <v>199</v>
      </c>
      <c r="D20" s="6" t="s">
        <v>266</v>
      </c>
      <c r="E20" s="6" t="s">
        <v>259</v>
      </c>
      <c r="F20" s="7">
        <v>396</v>
      </c>
      <c r="G20" s="7">
        <v>5</v>
      </c>
      <c r="H20" s="7"/>
      <c r="I20" s="7">
        <v>69</v>
      </c>
      <c r="J20" s="7">
        <v>21</v>
      </c>
      <c r="K20" s="7"/>
      <c r="L20" s="7">
        <f t="shared" si="0"/>
        <v>465</v>
      </c>
      <c r="M20" s="7">
        <f t="shared" si="1"/>
        <v>26</v>
      </c>
      <c r="N20">
        <f>SUM(M19:M20)</f>
        <v>48</v>
      </c>
    </row>
    <row r="21" spans="1:13" ht="12.75">
      <c r="A21" s="1"/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</row>
    <row r="22" spans="1:15" ht="12.75">
      <c r="A22" s="1">
        <v>7</v>
      </c>
      <c r="B22" s="6" t="s">
        <v>175</v>
      </c>
      <c r="C22" s="6" t="s">
        <v>166</v>
      </c>
      <c r="D22" s="6" t="s">
        <v>167</v>
      </c>
      <c r="E22" s="6" t="s">
        <v>22</v>
      </c>
      <c r="F22" s="7">
        <v>259</v>
      </c>
      <c r="G22" s="7">
        <v>14</v>
      </c>
      <c r="H22" s="7"/>
      <c r="I22" s="7">
        <v>558</v>
      </c>
      <c r="J22" s="7">
        <v>5</v>
      </c>
      <c r="K22" s="7"/>
      <c r="L22" s="7">
        <f t="shared" si="0"/>
        <v>817</v>
      </c>
      <c r="M22" s="7">
        <f t="shared" si="1"/>
        <v>19</v>
      </c>
      <c r="N22">
        <v>56</v>
      </c>
      <c r="O22">
        <v>7</v>
      </c>
    </row>
    <row r="23" spans="1:14" ht="12.75">
      <c r="A23" s="1"/>
      <c r="B23" s="6" t="s">
        <v>218</v>
      </c>
      <c r="C23" s="6" t="s">
        <v>199</v>
      </c>
      <c r="D23" s="6" t="s">
        <v>167</v>
      </c>
      <c r="E23" s="6" t="s">
        <v>22</v>
      </c>
      <c r="F23" s="7">
        <v>0</v>
      </c>
      <c r="G23" s="7">
        <v>24</v>
      </c>
      <c r="H23" s="7"/>
      <c r="I23" s="7">
        <v>255</v>
      </c>
      <c r="J23" s="7">
        <v>13</v>
      </c>
      <c r="K23" s="7"/>
      <c r="L23" s="7">
        <f t="shared" si="0"/>
        <v>255</v>
      </c>
      <c r="M23" s="7">
        <f t="shared" si="1"/>
        <v>37</v>
      </c>
      <c r="N23">
        <f>SUM(M22:M23)</f>
        <v>56</v>
      </c>
    </row>
    <row r="24" spans="1:13" ht="12.75">
      <c r="A24" s="1"/>
      <c r="B24" s="6"/>
      <c r="C24" s="6"/>
      <c r="D24" s="6"/>
      <c r="E24" s="6"/>
      <c r="F24" s="7"/>
      <c r="G24" s="7"/>
      <c r="H24" s="7"/>
      <c r="I24" s="7"/>
      <c r="J24" s="7"/>
      <c r="K24" s="7"/>
      <c r="L24" s="7"/>
      <c r="M24" s="7"/>
    </row>
    <row r="25" spans="1:15" ht="12.75">
      <c r="A25" s="1">
        <v>8</v>
      </c>
      <c r="B25" s="6" t="s">
        <v>165</v>
      </c>
      <c r="C25" s="6" t="s">
        <v>166</v>
      </c>
      <c r="D25" s="6" t="s">
        <v>265</v>
      </c>
      <c r="E25" s="6" t="s">
        <v>258</v>
      </c>
      <c r="F25" s="7">
        <v>361</v>
      </c>
      <c r="G25" s="7">
        <v>7.5</v>
      </c>
      <c r="H25" s="7"/>
      <c r="I25" s="7">
        <v>366</v>
      </c>
      <c r="J25" s="7">
        <v>9</v>
      </c>
      <c r="K25" s="7"/>
      <c r="L25" s="7">
        <f t="shared" si="0"/>
        <v>727</v>
      </c>
      <c r="M25" s="7">
        <f t="shared" si="1"/>
        <v>16.5</v>
      </c>
      <c r="N25">
        <v>59.5</v>
      </c>
      <c r="O25">
        <v>8</v>
      </c>
    </row>
    <row r="26" spans="1:14" ht="12.75">
      <c r="A26" s="1"/>
      <c r="B26" s="6" t="s">
        <v>206</v>
      </c>
      <c r="C26" s="7" t="s">
        <v>199</v>
      </c>
      <c r="D26" s="6" t="s">
        <v>265</v>
      </c>
      <c r="E26" s="6" t="s">
        <v>258</v>
      </c>
      <c r="F26" s="7">
        <v>176</v>
      </c>
      <c r="G26" s="7">
        <v>20</v>
      </c>
      <c r="H26" s="7"/>
      <c r="I26" s="7">
        <v>31</v>
      </c>
      <c r="J26" s="7">
        <v>23</v>
      </c>
      <c r="K26" s="7"/>
      <c r="L26" s="7">
        <f t="shared" si="0"/>
        <v>207</v>
      </c>
      <c r="M26" s="7">
        <f t="shared" si="1"/>
        <v>43</v>
      </c>
      <c r="N26">
        <f>SUM(M25:M26)</f>
        <v>59.5</v>
      </c>
    </row>
    <row r="27" spans="1:13" ht="12.75">
      <c r="A27" s="1"/>
      <c r="B27" s="6"/>
      <c r="C27" s="7"/>
      <c r="D27" s="6"/>
      <c r="E27" s="6"/>
      <c r="F27" s="7"/>
      <c r="G27" s="7"/>
      <c r="H27" s="7"/>
      <c r="I27" s="7"/>
      <c r="J27" s="7"/>
      <c r="K27" s="7"/>
      <c r="L27" s="7"/>
      <c r="M27" s="7"/>
    </row>
    <row r="28" spans="1:16" ht="12.75">
      <c r="A28" s="1">
        <v>9</v>
      </c>
      <c r="B28" s="7" t="s">
        <v>209</v>
      </c>
      <c r="C28" s="7" t="s">
        <v>199</v>
      </c>
      <c r="D28" s="7" t="s">
        <v>262</v>
      </c>
      <c r="E28" s="7" t="s">
        <v>254</v>
      </c>
      <c r="F28" s="7">
        <v>205</v>
      </c>
      <c r="G28" s="7">
        <v>18</v>
      </c>
      <c r="H28" s="7"/>
      <c r="I28" s="7">
        <v>248</v>
      </c>
      <c r="J28" s="7">
        <v>14</v>
      </c>
      <c r="K28" s="7"/>
      <c r="L28" s="7">
        <f>SUM(F28,I28)</f>
        <v>453</v>
      </c>
      <c r="M28" s="7">
        <f>SUM(G28,J28)</f>
        <v>32</v>
      </c>
      <c r="N28">
        <v>60</v>
      </c>
      <c r="O28">
        <v>9</v>
      </c>
      <c r="P28">
        <f>SUM(L28:L29)</f>
        <v>983</v>
      </c>
    </row>
    <row r="29" spans="1:14" ht="12.75">
      <c r="A29" s="1"/>
      <c r="B29" s="7" t="s">
        <v>219</v>
      </c>
      <c r="C29" s="7" t="s">
        <v>199</v>
      </c>
      <c r="D29" s="7" t="s">
        <v>262</v>
      </c>
      <c r="E29" s="7" t="s">
        <v>254</v>
      </c>
      <c r="F29" s="7">
        <v>354</v>
      </c>
      <c r="G29" s="7">
        <v>10</v>
      </c>
      <c r="H29" s="7"/>
      <c r="I29" s="7">
        <v>176</v>
      </c>
      <c r="J29" s="7">
        <v>18</v>
      </c>
      <c r="K29" s="7"/>
      <c r="L29" s="7">
        <f>SUM(F29,I29)</f>
        <v>530</v>
      </c>
      <c r="M29" s="7">
        <f>SUM(G29,J29)</f>
        <v>28</v>
      </c>
      <c r="N29">
        <f>SUM(M28:M29)</f>
        <v>60</v>
      </c>
    </row>
    <row r="30" spans="1:13" ht="12.75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6" ht="12.75">
      <c r="A31" s="1">
        <v>10</v>
      </c>
      <c r="B31" s="6" t="s">
        <v>220</v>
      </c>
      <c r="C31" s="6" t="s">
        <v>199</v>
      </c>
      <c r="D31" s="6" t="s">
        <v>260</v>
      </c>
      <c r="E31" s="6" t="s">
        <v>76</v>
      </c>
      <c r="F31" s="7">
        <v>359</v>
      </c>
      <c r="G31" s="7">
        <v>9</v>
      </c>
      <c r="H31" s="7"/>
      <c r="I31" s="7">
        <v>360</v>
      </c>
      <c r="J31" s="7">
        <v>11</v>
      </c>
      <c r="K31" s="7"/>
      <c r="L31" s="7">
        <f>SUM(F31,I31)</f>
        <v>719</v>
      </c>
      <c r="M31" s="7">
        <f>SUM(G31,J31)</f>
        <v>20</v>
      </c>
      <c r="N31">
        <v>60</v>
      </c>
      <c r="O31">
        <v>10</v>
      </c>
      <c r="P31">
        <f>SUM(L31:L32)</f>
        <v>927</v>
      </c>
    </row>
    <row r="32" spans="1:14" ht="12.75">
      <c r="A32" s="1"/>
      <c r="B32" s="6" t="s">
        <v>216</v>
      </c>
      <c r="C32" s="7" t="s">
        <v>199</v>
      </c>
      <c r="D32" s="6" t="s">
        <v>260</v>
      </c>
      <c r="E32" s="6" t="s">
        <v>76</v>
      </c>
      <c r="F32" s="7">
        <v>30</v>
      </c>
      <c r="G32" s="7">
        <v>23</v>
      </c>
      <c r="H32" s="7"/>
      <c r="I32" s="7">
        <v>178</v>
      </c>
      <c r="J32" s="7">
        <v>17</v>
      </c>
      <c r="K32" s="7"/>
      <c r="L32" s="7">
        <f>SUM(F32,I32)</f>
        <v>208</v>
      </c>
      <c r="M32" s="7">
        <f>SUM(G32,J32)</f>
        <v>40</v>
      </c>
      <c r="N32">
        <f>SUM(M31:M32)</f>
        <v>60</v>
      </c>
    </row>
    <row r="33" spans="1:13" ht="12.75">
      <c r="A33" s="1"/>
      <c r="B33" s="6"/>
      <c r="C33" s="7"/>
      <c r="D33" s="6"/>
      <c r="E33" s="6"/>
      <c r="F33" s="7"/>
      <c r="G33" s="7"/>
      <c r="H33" s="7"/>
      <c r="I33" s="7"/>
      <c r="J33" s="7"/>
      <c r="K33" s="7"/>
      <c r="L33" s="7"/>
      <c r="M33" s="7"/>
    </row>
    <row r="34" spans="1:15" ht="12.75">
      <c r="A34" s="1">
        <v>11</v>
      </c>
      <c r="B34" s="6" t="s">
        <v>211</v>
      </c>
      <c r="C34" s="6" t="s">
        <v>199</v>
      </c>
      <c r="D34" s="6" t="s">
        <v>263</v>
      </c>
      <c r="E34" s="6" t="s">
        <v>256</v>
      </c>
      <c r="F34" s="7">
        <v>83</v>
      </c>
      <c r="G34" s="7">
        <v>22</v>
      </c>
      <c r="H34" s="7"/>
      <c r="I34" s="7">
        <v>374</v>
      </c>
      <c r="J34" s="7">
        <v>8</v>
      </c>
      <c r="K34" s="7"/>
      <c r="L34" s="7">
        <f t="shared" si="0"/>
        <v>457</v>
      </c>
      <c r="M34" s="7">
        <f t="shared" si="1"/>
        <v>30</v>
      </c>
      <c r="N34">
        <v>67</v>
      </c>
      <c r="O34">
        <v>11</v>
      </c>
    </row>
    <row r="35" spans="1:14" ht="12.75">
      <c r="A35" s="1"/>
      <c r="B35" s="6" t="s">
        <v>179</v>
      </c>
      <c r="C35" s="6" t="s">
        <v>166</v>
      </c>
      <c r="D35" s="6" t="s">
        <v>263</v>
      </c>
      <c r="E35" s="6" t="s">
        <v>256</v>
      </c>
      <c r="F35" s="7">
        <v>160</v>
      </c>
      <c r="G35" s="7">
        <v>21</v>
      </c>
      <c r="H35" s="7"/>
      <c r="I35" s="7">
        <v>188</v>
      </c>
      <c r="J35" s="7">
        <v>16</v>
      </c>
      <c r="K35" s="7"/>
      <c r="L35" s="7">
        <f t="shared" si="0"/>
        <v>348</v>
      </c>
      <c r="M35" s="7">
        <f t="shared" si="1"/>
        <v>37</v>
      </c>
      <c r="N35">
        <f>SUM(M34:M35)</f>
        <v>67</v>
      </c>
    </row>
    <row r="36" spans="1:13" ht="12.75">
      <c r="A36" s="1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</row>
    <row r="37" spans="1:15" ht="12.75">
      <c r="A37" s="1">
        <v>12</v>
      </c>
      <c r="B37" s="6" t="s">
        <v>184</v>
      </c>
      <c r="C37" s="6" t="s">
        <v>166</v>
      </c>
      <c r="D37" s="6" t="s">
        <v>267</v>
      </c>
      <c r="E37" s="6" t="s">
        <v>29</v>
      </c>
      <c r="F37" s="7">
        <v>208</v>
      </c>
      <c r="G37" s="7">
        <v>17</v>
      </c>
      <c r="H37" s="7"/>
      <c r="I37" s="7">
        <v>125</v>
      </c>
      <c r="J37" s="7">
        <v>19</v>
      </c>
      <c r="K37" s="7"/>
      <c r="L37" s="7">
        <f t="shared" si="0"/>
        <v>333</v>
      </c>
      <c r="M37" s="7">
        <f t="shared" si="1"/>
        <v>36</v>
      </c>
      <c r="N37">
        <v>77</v>
      </c>
      <c r="O37">
        <v>12</v>
      </c>
    </row>
    <row r="38" spans="1:14" ht="12.75">
      <c r="A38" s="1"/>
      <c r="B38" s="6" t="s">
        <v>226</v>
      </c>
      <c r="C38" s="6" t="s">
        <v>199</v>
      </c>
      <c r="D38" s="6" t="s">
        <v>278</v>
      </c>
      <c r="E38" s="6" t="s">
        <v>29</v>
      </c>
      <c r="F38" s="7">
        <v>199</v>
      </c>
      <c r="G38" s="7">
        <v>19</v>
      </c>
      <c r="H38" s="7"/>
      <c r="I38" s="7">
        <v>55</v>
      </c>
      <c r="J38" s="7">
        <v>22</v>
      </c>
      <c r="K38" s="7"/>
      <c r="L38" s="7">
        <f t="shared" si="0"/>
        <v>254</v>
      </c>
      <c r="M38" s="7">
        <f t="shared" si="1"/>
        <v>41</v>
      </c>
      <c r="N38">
        <f>SUM(M37:M38)</f>
        <v>77</v>
      </c>
    </row>
    <row r="39" spans="1:13" ht="12.75">
      <c r="A39" s="1"/>
      <c r="B39" s="10"/>
      <c r="C39" s="10"/>
      <c r="D39" s="10"/>
      <c r="E39" s="10"/>
      <c r="F39" s="11"/>
      <c r="G39" s="11"/>
      <c r="H39" s="11"/>
      <c r="I39" s="11"/>
      <c r="J39" s="11"/>
      <c r="K39" s="11"/>
      <c r="L39" s="11"/>
      <c r="M39" s="11"/>
    </row>
    <row r="40" ht="12.75">
      <c r="B40" s="20" t="s">
        <v>295</v>
      </c>
    </row>
    <row r="41" spans="1:15" ht="12.75">
      <c r="A41" s="6">
        <v>1</v>
      </c>
      <c r="B41" s="6" t="s">
        <v>195</v>
      </c>
      <c r="C41" s="6" t="s">
        <v>193</v>
      </c>
      <c r="D41" s="6" t="s">
        <v>194</v>
      </c>
      <c r="E41" s="6" t="s">
        <v>16</v>
      </c>
      <c r="F41" s="7">
        <v>455</v>
      </c>
      <c r="G41" s="7">
        <v>1</v>
      </c>
      <c r="H41" s="7"/>
      <c r="I41" s="7">
        <v>586</v>
      </c>
      <c r="J41" s="7">
        <v>2</v>
      </c>
      <c r="K41" s="7"/>
      <c r="L41" s="7">
        <f>SUM(F41,I41)</f>
        <v>1041</v>
      </c>
      <c r="M41" s="7">
        <f>SUM(G41,J41)</f>
        <v>3</v>
      </c>
      <c r="N41">
        <v>10</v>
      </c>
      <c r="O41">
        <v>1</v>
      </c>
    </row>
    <row r="42" spans="1:13" ht="12.75">
      <c r="A42" s="6"/>
      <c r="B42" s="6" t="s">
        <v>192</v>
      </c>
      <c r="C42" s="6" t="s">
        <v>193</v>
      </c>
      <c r="D42" s="6" t="s">
        <v>194</v>
      </c>
      <c r="E42" s="6" t="s">
        <v>16</v>
      </c>
      <c r="F42" s="7">
        <v>106</v>
      </c>
      <c r="G42" s="7">
        <v>4</v>
      </c>
      <c r="H42" s="7"/>
      <c r="I42" s="7">
        <v>303</v>
      </c>
      <c r="J42" s="7">
        <v>3</v>
      </c>
      <c r="K42" s="7"/>
      <c r="L42" s="7">
        <f>SUM(F42,I42)</f>
        <v>409</v>
      </c>
      <c r="M42" s="7">
        <f>SUM(G42,J42)</f>
        <v>7</v>
      </c>
    </row>
  </sheetData>
  <mergeCells count="3">
    <mergeCell ref="F2:G2"/>
    <mergeCell ref="I2:J2"/>
    <mergeCell ref="L2:M2"/>
  </mergeCells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87"/>
  <sheetViews>
    <sheetView workbookViewId="0" topLeftCell="A1">
      <selection activeCell="I51" sqref="I51"/>
    </sheetView>
  </sheetViews>
  <sheetFormatPr defaultColWidth="9.140625" defaultRowHeight="12.75"/>
  <cols>
    <col min="1" max="1" width="21.00390625" style="0" customWidth="1"/>
    <col min="3" max="3" width="6.8515625" style="0" customWidth="1"/>
    <col min="4" max="4" width="26.7109375" style="0" customWidth="1"/>
  </cols>
  <sheetData>
    <row r="2" spans="1:4" ht="12.75">
      <c r="A2" s="6" t="s">
        <v>8</v>
      </c>
      <c r="B2" s="6" t="s">
        <v>1</v>
      </c>
      <c r="C2" s="6" t="s">
        <v>239</v>
      </c>
      <c r="D2" s="6" t="s">
        <v>5</v>
      </c>
    </row>
    <row r="3" spans="1:4" ht="12.75">
      <c r="A3" s="6" t="s">
        <v>10</v>
      </c>
      <c r="B3" s="6" t="s">
        <v>1</v>
      </c>
      <c r="C3" s="6" t="s">
        <v>237</v>
      </c>
      <c r="D3" s="9" t="s">
        <v>7</v>
      </c>
    </row>
    <row r="4" spans="1:4" ht="12.75">
      <c r="A4" s="6" t="s">
        <v>17</v>
      </c>
      <c r="B4" s="6" t="s">
        <v>1</v>
      </c>
      <c r="C4" s="6" t="s">
        <v>241</v>
      </c>
      <c r="D4" s="6" t="s">
        <v>18</v>
      </c>
    </row>
    <row r="5" spans="1:4" ht="12.75">
      <c r="A5" s="6" t="s">
        <v>19</v>
      </c>
      <c r="B5" s="6" t="s">
        <v>1</v>
      </c>
      <c r="C5" s="6" t="s">
        <v>236</v>
      </c>
      <c r="D5" s="6" t="s">
        <v>20</v>
      </c>
    </row>
    <row r="6" spans="1:4" ht="12.75">
      <c r="A6" s="6" t="s">
        <v>21</v>
      </c>
      <c r="B6" s="6" t="s">
        <v>1</v>
      </c>
      <c r="C6" s="6" t="s">
        <v>9</v>
      </c>
      <c r="D6" s="6" t="s">
        <v>22</v>
      </c>
    </row>
    <row r="7" spans="1:4" ht="12.75">
      <c r="A7" s="6" t="s">
        <v>27</v>
      </c>
      <c r="B7" s="6" t="s">
        <v>1</v>
      </c>
      <c r="C7" s="6" t="s">
        <v>236</v>
      </c>
      <c r="D7" s="6" t="s">
        <v>20</v>
      </c>
    </row>
    <row r="8" spans="1:4" ht="12.75">
      <c r="A8" s="6" t="s">
        <v>28</v>
      </c>
      <c r="B8" s="6" t="s">
        <v>1</v>
      </c>
      <c r="C8" s="6" t="s">
        <v>240</v>
      </c>
      <c r="D8" s="6" t="s">
        <v>29</v>
      </c>
    </row>
    <row r="9" spans="1:4" ht="12.75">
      <c r="A9" s="6" t="s">
        <v>34</v>
      </c>
      <c r="B9" s="6" t="s">
        <v>1</v>
      </c>
      <c r="C9" s="6" t="s">
        <v>237</v>
      </c>
      <c r="D9" s="9" t="s">
        <v>7</v>
      </c>
    </row>
    <row r="10" spans="1:4" ht="12.75">
      <c r="A10" s="6" t="s">
        <v>37</v>
      </c>
      <c r="B10" s="6" t="s">
        <v>1</v>
      </c>
      <c r="C10" s="6" t="s">
        <v>9</v>
      </c>
      <c r="D10" s="6" t="s">
        <v>22</v>
      </c>
    </row>
    <row r="11" spans="1:4" ht="12.75">
      <c r="A11" s="6" t="s">
        <v>38</v>
      </c>
      <c r="B11" s="6" t="s">
        <v>1</v>
      </c>
      <c r="C11" s="6" t="s">
        <v>9</v>
      </c>
      <c r="D11" s="6" t="s">
        <v>22</v>
      </c>
    </row>
    <row r="12" spans="1:4" ht="12.75">
      <c r="A12" s="6" t="s">
        <v>39</v>
      </c>
      <c r="B12" s="6" t="s">
        <v>1</v>
      </c>
      <c r="C12" s="6" t="s">
        <v>240</v>
      </c>
      <c r="D12" s="6" t="s">
        <v>29</v>
      </c>
    </row>
    <row r="13" spans="1:4" ht="12.75">
      <c r="A13" s="6" t="s">
        <v>43</v>
      </c>
      <c r="B13" s="6" t="s">
        <v>1</v>
      </c>
      <c r="C13" s="6" t="s">
        <v>238</v>
      </c>
      <c r="D13" s="6" t="s">
        <v>44</v>
      </c>
    </row>
    <row r="14" spans="1:4" ht="12.75">
      <c r="A14" s="6" t="s">
        <v>47</v>
      </c>
      <c r="B14" s="6" t="s">
        <v>1</v>
      </c>
      <c r="C14" s="6" t="s">
        <v>241</v>
      </c>
      <c r="D14" s="6" t="s">
        <v>18</v>
      </c>
    </row>
    <row r="15" spans="1:4" ht="12.75">
      <c r="A15" s="6" t="s">
        <v>60</v>
      </c>
      <c r="B15" s="6" t="s">
        <v>1</v>
      </c>
      <c r="C15" s="6" t="s">
        <v>238</v>
      </c>
      <c r="D15" s="6" t="s">
        <v>44</v>
      </c>
    </row>
    <row r="16" spans="1:4" ht="12.75">
      <c r="A16" s="6" t="s">
        <v>67</v>
      </c>
      <c r="B16" s="6" t="s">
        <v>1</v>
      </c>
      <c r="C16" s="6" t="s">
        <v>238</v>
      </c>
      <c r="D16" s="6" t="s">
        <v>44</v>
      </c>
    </row>
    <row r="17" spans="1:4" ht="12.75">
      <c r="A17" s="6" t="s">
        <v>71</v>
      </c>
      <c r="B17" s="6" t="s">
        <v>1</v>
      </c>
      <c r="C17" s="6" t="s">
        <v>240</v>
      </c>
      <c r="D17" s="6" t="s">
        <v>29</v>
      </c>
    </row>
    <row r="18" spans="1:4" ht="12.75">
      <c r="A18" s="6" t="s">
        <v>72</v>
      </c>
      <c r="B18" s="6" t="s">
        <v>1</v>
      </c>
      <c r="C18" s="6" t="s">
        <v>236</v>
      </c>
      <c r="D18" s="6" t="s">
        <v>20</v>
      </c>
    </row>
    <row r="19" spans="1:4" ht="12.75">
      <c r="A19" s="6" t="s">
        <v>74</v>
      </c>
      <c r="B19" s="6" t="s">
        <v>1</v>
      </c>
      <c r="C19" s="6" t="s">
        <v>241</v>
      </c>
      <c r="D19" s="6" t="s">
        <v>18</v>
      </c>
    </row>
    <row r="20" spans="1:4" ht="12.75">
      <c r="A20" s="6" t="s">
        <v>77</v>
      </c>
      <c r="B20" s="6" t="s">
        <v>1</v>
      </c>
      <c r="C20" s="6" t="s">
        <v>242</v>
      </c>
      <c r="D20" s="6" t="s">
        <v>78</v>
      </c>
    </row>
    <row r="21" spans="1:4" ht="12.75">
      <c r="A21" s="6" t="s">
        <v>79</v>
      </c>
      <c r="B21" s="6" t="s">
        <v>1</v>
      </c>
      <c r="C21" s="6" t="s">
        <v>242</v>
      </c>
      <c r="D21" s="6" t="s">
        <v>78</v>
      </c>
    </row>
    <row r="22" spans="1:4" ht="12.75">
      <c r="A22" s="6" t="s">
        <v>80</v>
      </c>
      <c r="B22" s="6" t="s">
        <v>1</v>
      </c>
      <c r="C22" s="6" t="s">
        <v>242</v>
      </c>
      <c r="D22" s="6" t="s">
        <v>78</v>
      </c>
    </row>
    <row r="23" spans="1:4" ht="12.75">
      <c r="A23" s="6" t="s">
        <v>81</v>
      </c>
      <c r="B23" s="6" t="s">
        <v>1</v>
      </c>
      <c r="C23" s="6" t="s">
        <v>239</v>
      </c>
      <c r="D23" s="6" t="s">
        <v>5</v>
      </c>
    </row>
    <row r="24" spans="1:4" ht="12.75">
      <c r="A24" s="6" t="s">
        <v>82</v>
      </c>
      <c r="B24" s="6" t="s">
        <v>1</v>
      </c>
      <c r="C24" s="6" t="s">
        <v>239</v>
      </c>
      <c r="D24" s="6" t="s">
        <v>5</v>
      </c>
    </row>
    <row r="25" spans="1:4" ht="12.75">
      <c r="A25" s="6" t="s">
        <v>83</v>
      </c>
      <c r="B25" s="6" t="s">
        <v>1</v>
      </c>
      <c r="C25" s="6" t="s">
        <v>237</v>
      </c>
      <c r="D25" s="9" t="s">
        <v>7</v>
      </c>
    </row>
    <row r="26" spans="1:4" ht="12.75">
      <c r="A26" s="6" t="s">
        <v>97</v>
      </c>
      <c r="B26" s="6" t="s">
        <v>95</v>
      </c>
      <c r="C26" s="6" t="s">
        <v>104</v>
      </c>
      <c r="D26" s="6" t="s">
        <v>22</v>
      </c>
    </row>
    <row r="27" spans="1:4" ht="12.75">
      <c r="A27" s="6" t="s">
        <v>103</v>
      </c>
      <c r="B27" s="6" t="s">
        <v>95</v>
      </c>
      <c r="C27" s="6" t="s">
        <v>245</v>
      </c>
      <c r="D27" s="6" t="s">
        <v>20</v>
      </c>
    </row>
    <row r="28" spans="1:4" ht="12.75">
      <c r="A28" s="6" t="s">
        <v>105</v>
      </c>
      <c r="B28" s="6" t="s">
        <v>95</v>
      </c>
      <c r="C28" s="6" t="s">
        <v>246</v>
      </c>
      <c r="D28" s="6" t="s">
        <v>44</v>
      </c>
    </row>
    <row r="29" spans="1:4" ht="12.75">
      <c r="A29" s="6" t="s">
        <v>109</v>
      </c>
      <c r="B29" s="6" t="s">
        <v>95</v>
      </c>
      <c r="C29" s="6" t="s">
        <v>251</v>
      </c>
      <c r="D29" s="6" t="s">
        <v>31</v>
      </c>
    </row>
    <row r="30" spans="1:4" ht="12.75">
      <c r="A30" s="6" t="s">
        <v>114</v>
      </c>
      <c r="B30" s="6" t="s">
        <v>95</v>
      </c>
      <c r="C30" s="6" t="s">
        <v>251</v>
      </c>
      <c r="D30" s="6" t="s">
        <v>31</v>
      </c>
    </row>
    <row r="31" spans="1:4" ht="12.75">
      <c r="A31" s="6" t="s">
        <v>115</v>
      </c>
      <c r="B31" s="6" t="s">
        <v>95</v>
      </c>
      <c r="C31" s="6" t="s">
        <v>245</v>
      </c>
      <c r="D31" s="6" t="s">
        <v>20</v>
      </c>
    </row>
    <row r="32" spans="1:4" ht="12.75">
      <c r="A32" s="6" t="s">
        <v>116</v>
      </c>
      <c r="B32" s="6" t="s">
        <v>95</v>
      </c>
      <c r="C32" s="6" t="s">
        <v>249</v>
      </c>
      <c r="D32" s="6" t="s">
        <v>5</v>
      </c>
    </row>
    <row r="33" spans="1:4" ht="12.75">
      <c r="A33" s="9" t="s">
        <v>117</v>
      </c>
      <c r="B33" s="9" t="s">
        <v>95</v>
      </c>
      <c r="C33" s="9" t="s">
        <v>244</v>
      </c>
      <c r="D33" s="6" t="s">
        <v>24</v>
      </c>
    </row>
    <row r="34" spans="1:4" ht="12.75">
      <c r="A34" s="6" t="s">
        <v>118</v>
      </c>
      <c r="B34" s="7" t="s">
        <v>95</v>
      </c>
      <c r="C34" s="6" t="s">
        <v>251</v>
      </c>
      <c r="D34" s="6" t="s">
        <v>31</v>
      </c>
    </row>
    <row r="35" spans="1:4" ht="12.75">
      <c r="A35" s="6" t="s">
        <v>119</v>
      </c>
      <c r="B35" s="6" t="s">
        <v>95</v>
      </c>
      <c r="C35" s="6" t="s">
        <v>249</v>
      </c>
      <c r="D35" s="6" t="s">
        <v>5</v>
      </c>
    </row>
    <row r="36" spans="1:4" ht="12.75">
      <c r="A36" s="6" t="s">
        <v>120</v>
      </c>
      <c r="B36" s="6" t="s">
        <v>95</v>
      </c>
      <c r="C36" s="6" t="s">
        <v>253</v>
      </c>
      <c r="D36" s="6" t="s">
        <v>78</v>
      </c>
    </row>
    <row r="37" spans="1:4" ht="12.75">
      <c r="A37" s="9" t="s">
        <v>122</v>
      </c>
      <c r="B37" s="9" t="s">
        <v>95</v>
      </c>
      <c r="C37" s="9" t="s">
        <v>244</v>
      </c>
      <c r="D37" s="6" t="s">
        <v>24</v>
      </c>
    </row>
    <row r="38" spans="1:4" ht="12.75">
      <c r="A38" s="6" t="s">
        <v>124</v>
      </c>
      <c r="B38" s="6" t="s">
        <v>95</v>
      </c>
      <c r="C38" s="6" t="s">
        <v>250</v>
      </c>
      <c r="D38" s="6" t="s">
        <v>36</v>
      </c>
    </row>
    <row r="39" spans="1:4" ht="12.75">
      <c r="A39" s="9" t="s">
        <v>126</v>
      </c>
      <c r="B39" s="9" t="s">
        <v>95</v>
      </c>
      <c r="C39" s="9" t="s">
        <v>244</v>
      </c>
      <c r="D39" s="6" t="s">
        <v>24</v>
      </c>
    </row>
    <row r="40" spans="1:4" ht="12.75">
      <c r="A40" s="6" t="s">
        <v>127</v>
      </c>
      <c r="B40" s="6" t="s">
        <v>95</v>
      </c>
      <c r="C40" s="6" t="s">
        <v>253</v>
      </c>
      <c r="D40" s="6" t="s">
        <v>78</v>
      </c>
    </row>
    <row r="41" spans="1:4" ht="12.75">
      <c r="A41" s="6" t="s">
        <v>128</v>
      </c>
      <c r="B41" s="6" t="s">
        <v>95</v>
      </c>
      <c r="C41" s="6" t="s">
        <v>247</v>
      </c>
      <c r="D41" s="6" t="s">
        <v>2</v>
      </c>
    </row>
    <row r="42" spans="1:4" ht="12.75">
      <c r="A42" s="6" t="s">
        <v>136</v>
      </c>
      <c r="B42" s="6" t="s">
        <v>95</v>
      </c>
      <c r="C42" s="6" t="s">
        <v>252</v>
      </c>
      <c r="D42" s="6" t="s">
        <v>29</v>
      </c>
    </row>
    <row r="43" spans="1:4" ht="12.75">
      <c r="A43" s="6" t="s">
        <v>137</v>
      </c>
      <c r="B43" s="6" t="s">
        <v>95</v>
      </c>
      <c r="C43" s="6" t="s">
        <v>104</v>
      </c>
      <c r="D43" s="6" t="s">
        <v>22</v>
      </c>
    </row>
    <row r="44" spans="1:4" ht="12.75">
      <c r="A44" s="6" t="s">
        <v>138</v>
      </c>
      <c r="B44" s="6" t="s">
        <v>111</v>
      </c>
      <c r="C44" s="6" t="s">
        <v>243</v>
      </c>
      <c r="D44" s="6" t="s">
        <v>139</v>
      </c>
    </row>
    <row r="45" spans="1:4" ht="12.75">
      <c r="A45" s="6" t="s">
        <v>61</v>
      </c>
      <c r="B45" s="6" t="s">
        <v>95</v>
      </c>
      <c r="C45" s="6" t="s">
        <v>246</v>
      </c>
      <c r="D45" s="6" t="s">
        <v>44</v>
      </c>
    </row>
    <row r="46" spans="1:4" ht="12.75">
      <c r="A46" s="6" t="s">
        <v>140</v>
      </c>
      <c r="B46" s="6" t="s">
        <v>95</v>
      </c>
      <c r="C46" s="6" t="s">
        <v>248</v>
      </c>
      <c r="D46" s="6" t="s">
        <v>33</v>
      </c>
    </row>
    <row r="47" spans="1:4" ht="12.75">
      <c r="A47" s="6" t="s">
        <v>141</v>
      </c>
      <c r="B47" s="6" t="s">
        <v>95</v>
      </c>
      <c r="C47" s="6" t="s">
        <v>250</v>
      </c>
      <c r="D47" s="6" t="s">
        <v>36</v>
      </c>
    </row>
    <row r="48" spans="1:4" ht="12.75">
      <c r="A48" s="6" t="s">
        <v>144</v>
      </c>
      <c r="B48" s="6" t="s">
        <v>95</v>
      </c>
      <c r="C48" s="6" t="s">
        <v>248</v>
      </c>
      <c r="D48" s="6" t="s">
        <v>33</v>
      </c>
    </row>
    <row r="49" spans="1:4" ht="12.75">
      <c r="A49" s="6" t="s">
        <v>145</v>
      </c>
      <c r="B49" s="6" t="s">
        <v>95</v>
      </c>
      <c r="C49" s="6" t="s">
        <v>250</v>
      </c>
      <c r="D49" s="6" t="s">
        <v>36</v>
      </c>
    </row>
    <row r="50" spans="1:4" ht="12.75">
      <c r="A50" s="6" t="s">
        <v>146</v>
      </c>
      <c r="B50" s="6" t="s">
        <v>95</v>
      </c>
      <c r="C50" s="6" t="s">
        <v>252</v>
      </c>
      <c r="D50" s="6" t="s">
        <v>29</v>
      </c>
    </row>
    <row r="51" spans="1:4" ht="12.75">
      <c r="A51" s="6" t="s">
        <v>147</v>
      </c>
      <c r="B51" s="6" t="s">
        <v>95</v>
      </c>
      <c r="C51" s="6" t="s">
        <v>247</v>
      </c>
      <c r="D51" s="6" t="s">
        <v>2</v>
      </c>
    </row>
    <row r="52" spans="1:4" ht="12.75">
      <c r="A52" s="6" t="s">
        <v>152</v>
      </c>
      <c r="B52" s="6" t="s">
        <v>95</v>
      </c>
      <c r="C52" s="6" t="s">
        <v>247</v>
      </c>
      <c r="D52" s="6" t="s">
        <v>2</v>
      </c>
    </row>
    <row r="53" spans="1:4" ht="12.75">
      <c r="A53" s="6" t="s">
        <v>153</v>
      </c>
      <c r="B53" s="6" t="s">
        <v>95</v>
      </c>
      <c r="C53" s="6" t="s">
        <v>245</v>
      </c>
      <c r="D53" s="6" t="s">
        <v>20</v>
      </c>
    </row>
    <row r="54" spans="1:4" ht="12.75">
      <c r="A54" s="6" t="s">
        <v>154</v>
      </c>
      <c r="B54" s="6" t="s">
        <v>133</v>
      </c>
      <c r="C54" s="6" t="s">
        <v>243</v>
      </c>
      <c r="D54" s="6" t="s">
        <v>139</v>
      </c>
    </row>
    <row r="55" spans="1:4" ht="12.75">
      <c r="A55" s="6" t="s">
        <v>155</v>
      </c>
      <c r="B55" s="6" t="s">
        <v>95</v>
      </c>
      <c r="C55" s="6" t="s">
        <v>104</v>
      </c>
      <c r="D55" s="6" t="s">
        <v>22</v>
      </c>
    </row>
    <row r="56" spans="1:4" ht="12.75">
      <c r="A56" s="6" t="s">
        <v>158</v>
      </c>
      <c r="B56" s="6" t="s">
        <v>95</v>
      </c>
      <c r="C56" s="6" t="s">
        <v>248</v>
      </c>
      <c r="D56" s="6" t="s">
        <v>33</v>
      </c>
    </row>
    <row r="57" spans="1:4" ht="12.75">
      <c r="A57" s="6" t="s">
        <v>159</v>
      </c>
      <c r="B57" s="6" t="s">
        <v>95</v>
      </c>
      <c r="C57" s="6" t="s">
        <v>252</v>
      </c>
      <c r="D57" s="6" t="s">
        <v>29</v>
      </c>
    </row>
    <row r="58" spans="1:4" ht="12.75">
      <c r="A58" s="6" t="s">
        <v>160</v>
      </c>
      <c r="B58" s="6" t="s">
        <v>95</v>
      </c>
      <c r="C58" s="6" t="s">
        <v>249</v>
      </c>
      <c r="D58" s="6" t="s">
        <v>5</v>
      </c>
    </row>
    <row r="59" spans="1:4" ht="12.75">
      <c r="A59" s="6" t="s">
        <v>161</v>
      </c>
      <c r="B59" s="6" t="s">
        <v>133</v>
      </c>
      <c r="C59" s="6" t="s">
        <v>243</v>
      </c>
      <c r="D59" s="6" t="s">
        <v>139</v>
      </c>
    </row>
    <row r="60" spans="1:4" ht="12.75">
      <c r="A60" s="6" t="s">
        <v>163</v>
      </c>
      <c r="B60" s="6" t="s">
        <v>95</v>
      </c>
      <c r="C60" s="6" t="s">
        <v>253</v>
      </c>
      <c r="D60" s="6" t="s">
        <v>78</v>
      </c>
    </row>
    <row r="61" spans="1:4" ht="12.75">
      <c r="A61" s="6" t="s">
        <v>164</v>
      </c>
      <c r="B61" s="6" t="s">
        <v>95</v>
      </c>
      <c r="C61" s="6" t="s">
        <v>246</v>
      </c>
      <c r="D61" s="6" t="s">
        <v>44</v>
      </c>
    </row>
    <row r="62" spans="1:4" ht="12.75">
      <c r="A62" s="6" t="s">
        <v>198</v>
      </c>
      <c r="B62" s="6" t="s">
        <v>199</v>
      </c>
      <c r="C62" s="6" t="s">
        <v>208</v>
      </c>
      <c r="D62" s="6" t="s">
        <v>172</v>
      </c>
    </row>
    <row r="63" spans="1:4" ht="12.75">
      <c r="A63" s="7" t="s">
        <v>204</v>
      </c>
      <c r="B63" s="7" t="s">
        <v>199</v>
      </c>
      <c r="C63" s="7" t="s">
        <v>269</v>
      </c>
      <c r="D63" s="7" t="s">
        <v>235</v>
      </c>
    </row>
    <row r="64" spans="1:4" ht="12.75">
      <c r="A64" s="6" t="s">
        <v>165</v>
      </c>
      <c r="B64" s="6" t="s">
        <v>166</v>
      </c>
      <c r="C64" s="6" t="s">
        <v>265</v>
      </c>
      <c r="D64" s="6" t="s">
        <v>258</v>
      </c>
    </row>
    <row r="65" spans="1:4" ht="12.75">
      <c r="A65" s="6" t="s">
        <v>206</v>
      </c>
      <c r="B65" s="7" t="s">
        <v>199</v>
      </c>
      <c r="C65" s="6" t="s">
        <v>265</v>
      </c>
      <c r="D65" s="6" t="s">
        <v>258</v>
      </c>
    </row>
    <row r="66" spans="1:4" ht="12.75">
      <c r="A66" s="6" t="s">
        <v>207</v>
      </c>
      <c r="B66" s="6" t="s">
        <v>199</v>
      </c>
      <c r="C66" s="6" t="s">
        <v>266</v>
      </c>
      <c r="D66" s="6" t="s">
        <v>259</v>
      </c>
    </row>
    <row r="67" spans="1:4" ht="12.75">
      <c r="A67" s="7" t="s">
        <v>209</v>
      </c>
      <c r="B67" s="7" t="s">
        <v>199</v>
      </c>
      <c r="C67" s="7" t="s">
        <v>262</v>
      </c>
      <c r="D67" s="7" t="s">
        <v>254</v>
      </c>
    </row>
    <row r="68" spans="1:4" ht="12.75">
      <c r="A68" s="7" t="s">
        <v>169</v>
      </c>
      <c r="B68" s="7" t="s">
        <v>166</v>
      </c>
      <c r="C68" s="7" t="s">
        <v>261</v>
      </c>
      <c r="D68" s="7" t="s">
        <v>255</v>
      </c>
    </row>
    <row r="69" spans="1:4" ht="12.75">
      <c r="A69" s="6" t="s">
        <v>171</v>
      </c>
      <c r="B69" s="6" t="s">
        <v>166</v>
      </c>
      <c r="C69" s="6" t="s">
        <v>208</v>
      </c>
      <c r="D69" s="6" t="s">
        <v>172</v>
      </c>
    </row>
    <row r="70" spans="1:4" ht="12.75">
      <c r="A70" s="6" t="s">
        <v>211</v>
      </c>
      <c r="B70" s="6" t="s">
        <v>199</v>
      </c>
      <c r="C70" s="6" t="s">
        <v>263</v>
      </c>
      <c r="D70" s="6" t="s">
        <v>256</v>
      </c>
    </row>
    <row r="71" spans="1:4" ht="12.75">
      <c r="A71" s="6" t="s">
        <v>175</v>
      </c>
      <c r="B71" s="6" t="s">
        <v>166</v>
      </c>
      <c r="C71" s="6" t="s">
        <v>167</v>
      </c>
      <c r="D71" s="6" t="s">
        <v>22</v>
      </c>
    </row>
    <row r="72" spans="1:4" ht="12.75">
      <c r="A72" s="6" t="s">
        <v>177</v>
      </c>
      <c r="B72" s="7" t="s">
        <v>166</v>
      </c>
      <c r="C72" s="6" t="s">
        <v>268</v>
      </c>
      <c r="D72" s="6" t="s">
        <v>178</v>
      </c>
    </row>
    <row r="73" spans="1:4" ht="12.75">
      <c r="A73" s="6" t="s">
        <v>214</v>
      </c>
      <c r="B73" s="6" t="s">
        <v>199</v>
      </c>
      <c r="C73" s="6" t="s">
        <v>264</v>
      </c>
      <c r="D73" s="6" t="s">
        <v>257</v>
      </c>
    </row>
    <row r="74" spans="1:4" ht="12.75">
      <c r="A74" s="6" t="s">
        <v>179</v>
      </c>
      <c r="B74" s="6" t="s">
        <v>166</v>
      </c>
      <c r="C74" s="6" t="s">
        <v>263</v>
      </c>
      <c r="D74" s="6" t="s">
        <v>256</v>
      </c>
    </row>
    <row r="75" spans="1:4" ht="12.75">
      <c r="A75" s="6" t="s">
        <v>216</v>
      </c>
      <c r="B75" s="7" t="s">
        <v>199</v>
      </c>
      <c r="C75" s="6" t="s">
        <v>260</v>
      </c>
      <c r="D75" s="6" t="s">
        <v>76</v>
      </c>
    </row>
    <row r="76" spans="1:4" ht="12.75">
      <c r="A76" s="6" t="s">
        <v>218</v>
      </c>
      <c r="B76" s="6" t="s">
        <v>199</v>
      </c>
      <c r="C76" s="6" t="s">
        <v>167</v>
      </c>
      <c r="D76" s="6" t="s">
        <v>22</v>
      </c>
    </row>
    <row r="77" spans="1:4" ht="12.75">
      <c r="A77" s="7" t="s">
        <v>219</v>
      </c>
      <c r="B77" s="7" t="s">
        <v>199</v>
      </c>
      <c r="C77" s="7" t="s">
        <v>262</v>
      </c>
      <c r="D77" s="7" t="s">
        <v>254</v>
      </c>
    </row>
    <row r="78" spans="1:4" ht="12.75">
      <c r="A78" s="6" t="s">
        <v>220</v>
      </c>
      <c r="B78" s="6" t="s">
        <v>199</v>
      </c>
      <c r="C78" s="6" t="s">
        <v>260</v>
      </c>
      <c r="D78" s="6" t="s">
        <v>76</v>
      </c>
    </row>
    <row r="79" spans="1:4" ht="12.75">
      <c r="A79" s="7" t="s">
        <v>221</v>
      </c>
      <c r="B79" s="7" t="s">
        <v>199</v>
      </c>
      <c r="C79" s="7" t="s">
        <v>269</v>
      </c>
      <c r="D79" s="7" t="s">
        <v>235</v>
      </c>
    </row>
    <row r="80" spans="1:4" ht="12.75">
      <c r="A80" s="6" t="s">
        <v>181</v>
      </c>
      <c r="B80" s="6" t="s">
        <v>182</v>
      </c>
      <c r="C80" s="6" t="s">
        <v>268</v>
      </c>
      <c r="D80" s="6" t="s">
        <v>178</v>
      </c>
    </row>
    <row r="81" spans="1:4" ht="12.75">
      <c r="A81" s="7" t="s">
        <v>183</v>
      </c>
      <c r="B81" s="7" t="s">
        <v>166</v>
      </c>
      <c r="C81" s="7" t="s">
        <v>261</v>
      </c>
      <c r="D81" s="7" t="s">
        <v>255</v>
      </c>
    </row>
    <row r="82" spans="1:4" ht="12.75">
      <c r="A82" s="6" t="s">
        <v>184</v>
      </c>
      <c r="B82" s="6" t="s">
        <v>166</v>
      </c>
      <c r="C82" s="6" t="s">
        <v>267</v>
      </c>
      <c r="D82" s="6" t="s">
        <v>29</v>
      </c>
    </row>
    <row r="83" spans="1:4" ht="12.75">
      <c r="A83" s="6" t="s">
        <v>224</v>
      </c>
      <c r="B83" s="6" t="s">
        <v>199</v>
      </c>
      <c r="C83" s="6" t="s">
        <v>264</v>
      </c>
      <c r="D83" s="6" t="s">
        <v>257</v>
      </c>
    </row>
    <row r="84" spans="1:4" ht="12.75">
      <c r="A84" s="6" t="s">
        <v>225</v>
      </c>
      <c r="B84" s="6" t="s">
        <v>199</v>
      </c>
      <c r="C84" s="6" t="s">
        <v>266</v>
      </c>
      <c r="D84" s="6" t="s">
        <v>259</v>
      </c>
    </row>
    <row r="85" spans="1:4" ht="12.75">
      <c r="A85" s="6" t="s">
        <v>226</v>
      </c>
      <c r="B85" s="6" t="s">
        <v>199</v>
      </c>
      <c r="C85" s="6" t="s">
        <v>267</v>
      </c>
      <c r="D85" s="6" t="s">
        <v>29</v>
      </c>
    </row>
    <row r="86" spans="1:4" ht="12.75">
      <c r="A86" s="6" t="s">
        <v>192</v>
      </c>
      <c r="B86" s="6" t="s">
        <v>193</v>
      </c>
      <c r="C86" s="6" t="s">
        <v>194</v>
      </c>
      <c r="D86" s="6" t="s">
        <v>16</v>
      </c>
    </row>
    <row r="87" spans="1:4" ht="12.75">
      <c r="A87" s="6" t="s">
        <v>195</v>
      </c>
      <c r="B87" s="6" t="s">
        <v>193</v>
      </c>
      <c r="C87" s="6" t="s">
        <v>194</v>
      </c>
      <c r="D87" s="6" t="s">
        <v>16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JORMA</cp:lastModifiedBy>
  <cp:lastPrinted>2016-02-29T12:03:13Z</cp:lastPrinted>
  <dcterms:created xsi:type="dcterms:W3CDTF">2016-02-24T22:29:07Z</dcterms:created>
  <dcterms:modified xsi:type="dcterms:W3CDTF">2016-02-29T12:05:16Z</dcterms:modified>
  <cp:category/>
  <cp:version/>
  <cp:contentType/>
  <cp:contentStatus/>
</cp:coreProperties>
</file>